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30" windowHeight="11640" activeTab="0"/>
  </bookViews>
  <sheets>
    <sheet name="Assets" sheetId="1" r:id="rId1"/>
    <sheet name="Liabilities and equity" sheetId="2" r:id="rId2"/>
  </sheets>
  <externalReferences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NNEXE">#REF!</definedName>
    <definedName name="controle">#REF!</definedName>
    <definedName name="controle_gar">#REF!</definedName>
    <definedName name="controle_mio">#REF!</definedName>
    <definedName name="Coût">#REF!</definedName>
    <definedName name="MACRO">#REF!</definedName>
    <definedName name="MODCRS">#REF!</definedName>
    <definedName name="Net_financial_costs">#REF!</definedName>
    <definedName name="Net_profit">#REF!</definedName>
    <definedName name="PAGE3">#REF!</definedName>
    <definedName name="PAGE4">#REF!</definedName>
    <definedName name="_xlnm.Print_Area" localSheetId="0">'Assets'!$A$1:$G$31</definedName>
    <definedName name="_xlnm.Print_Area" localSheetId="1">'Liabilities and equity'!$A$1:$G$38</definedName>
    <definedName name="Taxation">#REF!</definedName>
    <definedName name="Trading_profit__as_published">#REF!</definedName>
  </definedNames>
  <calcPr fullCalcOnLoad="1" fullPrecision="0"/>
</workbook>
</file>

<file path=xl/sharedStrings.xml><?xml version="1.0" encoding="utf-8"?>
<sst xmlns="http://schemas.openxmlformats.org/spreadsheetml/2006/main" count="70" uniqueCount="57">
  <si>
    <t>Assets</t>
  </si>
  <si>
    <t>Current assets</t>
  </si>
  <si>
    <t>Cash and cash equivalents</t>
  </si>
  <si>
    <t>Trade and other receivables</t>
  </si>
  <si>
    <t>Inventories</t>
  </si>
  <si>
    <t>Derivative assets</t>
  </si>
  <si>
    <t>Prepayments and accrued income</t>
  </si>
  <si>
    <t>Total current assets</t>
  </si>
  <si>
    <t>Non-current assets</t>
  </si>
  <si>
    <t>Property, plant and equipment</t>
  </si>
  <si>
    <t>Investments in associates</t>
  </si>
  <si>
    <t>Financial assets</t>
  </si>
  <si>
    <t>Goodwill</t>
  </si>
  <si>
    <t>Intangible assets</t>
  </si>
  <si>
    <t>Liabilities and equity</t>
  </si>
  <si>
    <t>Current liabilities</t>
  </si>
  <si>
    <t>Derivative liabilities</t>
  </si>
  <si>
    <t>Non-current liabilities</t>
  </si>
  <si>
    <t>Other payables</t>
  </si>
  <si>
    <t>Provisions</t>
  </si>
  <si>
    <t>Equity</t>
  </si>
  <si>
    <t>Translation reserve</t>
  </si>
  <si>
    <t>Trade and other payables</t>
  </si>
  <si>
    <t>Accruals and deferred income</t>
  </si>
  <si>
    <t>Total non-current assets</t>
  </si>
  <si>
    <t>Total assets</t>
  </si>
  <si>
    <t>Total current liabilities</t>
  </si>
  <si>
    <t>Total non-current liabilities</t>
  </si>
  <si>
    <t>Total liabilities</t>
  </si>
  <si>
    <t>Total equity</t>
  </si>
  <si>
    <t>Total liabilities and equity</t>
  </si>
  <si>
    <t>Short term investments</t>
  </si>
  <si>
    <t>30 June</t>
  </si>
  <si>
    <t>31 December</t>
  </si>
  <si>
    <t>Deferred tax assets</t>
  </si>
  <si>
    <t>Employee benefits assets</t>
  </si>
  <si>
    <t>Employee benefits liabilities</t>
  </si>
  <si>
    <t>Deferred tax liabilities</t>
  </si>
  <si>
    <t>Total equity attributable to shareholders of the parent</t>
  </si>
  <si>
    <t xml:space="preserve">Share capital </t>
  </si>
  <si>
    <t xml:space="preserve">Treasury shares </t>
  </si>
  <si>
    <t>Retained earnings and other reserves</t>
  </si>
  <si>
    <t>Current income tax assets</t>
  </si>
  <si>
    <t>Current income tax liabilities</t>
  </si>
  <si>
    <t>Non-controlling interests</t>
  </si>
  <si>
    <t>In millions of CHF</t>
  </si>
  <si>
    <t>2010</t>
  </si>
  <si>
    <t>Financial debt</t>
  </si>
  <si>
    <t>2011</t>
  </si>
  <si>
    <t>Notes</t>
  </si>
  <si>
    <t>(a) June 2010 relates mainly to Alcon's discontinued operations.</t>
  </si>
  <si>
    <t xml:space="preserve">— </t>
  </si>
  <si>
    <t>Consolidated balance sheet as at 30 June 2011</t>
  </si>
  <si>
    <t>8</t>
  </si>
  <si>
    <r>
      <t xml:space="preserve">Assets held for sale </t>
    </r>
    <r>
      <rPr>
        <vertAlign val="superscript"/>
        <sz val="9"/>
        <color indexed="55"/>
        <rFont val="Arial Unicode MS"/>
        <family val="2"/>
      </rPr>
      <t>(a)</t>
    </r>
  </si>
  <si>
    <t>Consolidated balance sheet as at 30 June 2011 (continued)</t>
  </si>
  <si>
    <r>
      <t xml:space="preserve">Liabilities directly associated with assets held for sale </t>
    </r>
    <r>
      <rPr>
        <vertAlign val="superscript"/>
        <sz val="9"/>
        <color indexed="55"/>
        <rFont val="Arial Unicode MS"/>
        <family val="2"/>
      </rPr>
      <t>(a)</t>
    </r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</si>
</sst>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#,##0;&quot;SFr.&quot;\-#,##0"/>
    <numFmt numFmtId="165" formatCode="&quot;SFr.&quot;#,##0;[Red]&quot;SFr.&quot;\-#,##0"/>
    <numFmt numFmtId="166" formatCode="&quot;SFr.&quot;#,##0.00;&quot;SFr.&quot;\-#,##0.00"/>
    <numFmt numFmtId="167" formatCode="&quot;SFr.&quot;#,##0.00;[Red]&quot;SFr.&quot;\-#,##0.00"/>
    <numFmt numFmtId="168" formatCode="_ &quot;SFr.&quot;* #,##0_ ;_ &quot;SFr.&quot;* \-#,##0_ ;_ &quot;SFr.&quot;* &quot;-&quot;_ ;_ @_ "/>
    <numFmt numFmtId="169" formatCode="_ * #,##0_ ;_ * \-#,##0_ ;_ * &quot;-&quot;_ ;_ @_ "/>
    <numFmt numFmtId="170" formatCode="_ &quot;SFr.&quot;* #,##0.00_ ;_ &quot;SFr.&quot;* \-#,##0.00_ ;_ &quot;SFr.&quot;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\(#,##0,\);#,##0,_)"/>
    <numFmt numFmtId="179" formatCode="#,##0,;\(#,##0\)\'_)"/>
    <numFmt numFmtId="180" formatCode="#,##0,_);\(#,##0\)\'_)"/>
    <numFmt numFmtId="181" formatCode="#,##0_);\(#,##0\)_)"/>
    <numFmt numFmtId="182" formatCode="\(#,##0\);#,##0_)"/>
    <numFmt numFmtId="183" formatCode="#,##0,_);\(#,##0,\)_)"/>
    <numFmt numFmtId="184" formatCode="#,##0,_);\(#,##0,\)"/>
    <numFmt numFmtId="185" formatCode="#,##0_);\(#,##0\)"/>
    <numFmt numFmtId="186" formatCode="#,##0\ ;[Red]\(#,##0\)"/>
    <numFmt numFmtId="187" formatCode="#,##0;[Red]\(#,##0\)"/>
    <numFmt numFmtId="188" formatCode="#,##0\ ;\(#,##0\)"/>
    <numFmt numFmtId="189" formatCode="#,##0,\ _);\(#,##0,\)_)"/>
    <numFmt numFmtId="190" formatCode="#,##0,\ ;\(#,##0,\)"/>
    <numFmt numFmtId="191" formatCode="#,##0_);\(#,##0\);&quot;-  &quot;;@\ \ "/>
    <numFmt numFmtId="192" formatCode="###0\ ;[Red]\(###0\)"/>
    <numFmt numFmtId="193" formatCode="#,##0.000,;\(#,##0.000\)\'_)"/>
    <numFmt numFmtId="194" formatCode="_ * #,##0.0_ ;_ * \-#,##0.0_ ;_ * &quot;-&quot;??_ ;_ @_ "/>
    <numFmt numFmtId="195" formatCode="_ * #,##0_ ;_ * \-#,##0_ ;_ * &quot;-&quot;??_ ;_ @_ "/>
    <numFmt numFmtId="196" formatCode="_ * #,##0.000_ ;_ * \-#,##0.000_ ;_ * &quot;-&quot;??_ ;_ @_ "/>
    <numFmt numFmtId="197" formatCode="#\ ##0,\ ;\(#\ ##0,\)"/>
    <numFmt numFmtId="198" formatCode="#.0\ ##0,\ ;\(#.0\ ##0,\)"/>
    <numFmt numFmtId="199" formatCode="#.\ ##0,\ ;\(#.\ ##0,\)"/>
    <numFmt numFmtId="200" formatCode=".\ ##0,\ ;\(.\ ##0,\ȩ;"/>
    <numFmt numFmtId="201" formatCode="General\ "/>
    <numFmt numFmtId="202" formatCode="#,##0\ "/>
    <numFmt numFmtId="203" formatCode="###0\ "/>
    <numFmt numFmtId="204" formatCode="General_)"/>
    <numFmt numFmtId="205" formatCode="@\ "/>
    <numFmt numFmtId="206" formatCode="_-&quot;€&quot;\ * #,##0_-;\-&quot;€&quot;\ * #,##0_-;_-&quot;€&quot;\ * &quot;-&quot;_-;_-@_-"/>
    <numFmt numFmtId="207" formatCode="_-&quot;€&quot;\ * #,##0.00_-;\-&quot;€&quot;\ * #,##0.00_-;_-&quot;€&quot;\ * &quot;-&quot;??_-;_-@_-"/>
  </numFmts>
  <fonts count="75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u val="single"/>
      <sz val="10"/>
      <color indexed="36"/>
      <name val="Arial"/>
      <family val="2"/>
    </font>
    <font>
      <sz val="9"/>
      <name val="LTUnivers 530 BasicMedium"/>
      <family val="0"/>
    </font>
    <font>
      <u val="single"/>
      <sz val="10"/>
      <color indexed="12"/>
      <name val="Arial"/>
      <family val="2"/>
    </font>
    <font>
      <b/>
      <sz val="12"/>
      <color indexed="48"/>
      <name val="Arial Unicode MS"/>
      <family val="2"/>
    </font>
    <font>
      <sz val="8"/>
      <name val="Arial Unicode MS"/>
      <family val="2"/>
    </font>
    <font>
      <sz val="8"/>
      <color indexed="23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62"/>
      <name val="Arial Unicode MS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8"/>
      <color indexed="18"/>
      <name val="Arial Unicode MS"/>
      <family val="2"/>
    </font>
    <font>
      <b/>
      <sz val="8"/>
      <color indexed="23"/>
      <name val="Arial Unicode MS"/>
      <family val="2"/>
    </font>
    <font>
      <sz val="10"/>
      <color indexed="63"/>
      <name val="Arial"/>
      <family val="2"/>
    </font>
    <font>
      <b/>
      <sz val="10"/>
      <color indexed="18"/>
      <name val="Arial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vertAlign val="superscript"/>
      <sz val="9"/>
      <color indexed="55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 Unicode MS"/>
      <family val="2"/>
    </font>
    <font>
      <b/>
      <sz val="8"/>
      <color indexed="30"/>
      <name val="Arial Unicode MS"/>
      <family val="2"/>
    </font>
    <font>
      <sz val="8"/>
      <color indexed="62"/>
      <name val="Arial Unicode MS"/>
      <family val="2"/>
    </font>
    <font>
      <sz val="7"/>
      <color indexed="23"/>
      <name val="Arial Unicode MS"/>
      <family val="2"/>
    </font>
    <font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62"/>
      <name val="Arial Unicode MS"/>
      <family val="2"/>
    </font>
    <font>
      <sz val="7"/>
      <color indexed="6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 Unicode MS"/>
      <family val="2"/>
    </font>
    <font>
      <b/>
      <sz val="8"/>
      <color rgb="FF0070C0"/>
      <name val="Arial Unicode MS"/>
      <family val="2"/>
    </font>
    <font>
      <sz val="8"/>
      <color theme="0" tint="-0.4999699890613556"/>
      <name val="Arial Unicode MS"/>
      <family val="2"/>
    </font>
    <font>
      <b/>
      <sz val="8"/>
      <color theme="0" tint="-0.4999699890613556"/>
      <name val="Arial Unicode MS"/>
      <family val="2"/>
    </font>
    <font>
      <sz val="8"/>
      <color theme="3" tint="0.39998000860214233"/>
      <name val="Arial Unicode MS"/>
      <family val="2"/>
    </font>
    <font>
      <b/>
      <sz val="8"/>
      <color theme="3" tint="0.39998000860214233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0" tint="-0.3499799966812134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theme="0" tint="-0.3499799966812134"/>
      <name val="Arial Unicode MS"/>
      <family val="2"/>
    </font>
    <font>
      <sz val="12"/>
      <color theme="3" tint="0.39998000860214233"/>
      <name val="Arial Unicode MS"/>
      <family val="2"/>
    </font>
    <font>
      <sz val="7"/>
      <color theme="3" tint="0.39998000860214233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/>
      <right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1" fillId="0" borderId="0" applyNumberFormat="0" applyBorder="0">
      <alignment/>
      <protection/>
    </xf>
    <xf numFmtId="188" fontId="1" fillId="0" borderId="0">
      <alignment/>
      <protection/>
    </xf>
    <xf numFmtId="186" fontId="15" fillId="0" borderId="0">
      <alignment horizontal="right"/>
      <protection/>
    </xf>
    <xf numFmtId="186" fontId="15" fillId="0" borderId="1" applyBorder="0">
      <alignment horizontal="right"/>
      <protection/>
    </xf>
    <xf numFmtId="188" fontId="2" fillId="0" borderId="0">
      <alignment/>
      <protection/>
    </xf>
    <xf numFmtId="186" fontId="16" fillId="0" borderId="1" applyBorder="0" applyAlignment="0">
      <protection/>
    </xf>
    <xf numFmtId="186" fontId="16" fillId="0" borderId="0">
      <alignment horizontal="right"/>
      <protection/>
    </xf>
    <xf numFmtId="188" fontId="2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201" fontId="17" fillId="0" borderId="1">
      <alignment horizontal="right"/>
      <protection/>
    </xf>
    <xf numFmtId="201" fontId="18" fillId="0" borderId="1">
      <alignment horizontal="right"/>
      <protection/>
    </xf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56" fillId="30" borderId="2" applyNumberFormat="0" applyAlignment="0" applyProtection="0"/>
    <xf numFmtId="0" fontId="57" fillId="0" borderId="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205" fontId="17" fillId="0" borderId="1">
      <alignment horizontal="right"/>
      <protection/>
    </xf>
    <xf numFmtId="205" fontId="18" fillId="0" borderId="1">
      <alignment horizontal="right"/>
      <protection/>
    </xf>
    <xf numFmtId="0" fontId="61" fillId="0" borderId="10" applyNumberFormat="0" applyFill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3" fillId="0" borderId="0" xfId="0" applyFont="1" applyFill="1" applyAlignment="1">
      <alignment vertical="top" wrapText="1"/>
    </xf>
    <xf numFmtId="0" fontId="8" fillId="0" borderId="0" xfId="75" applyFont="1" applyFill="1" applyBorder="1" applyAlignment="1" applyProtection="1" quotePrefix="1">
      <alignment horizontal="left" vertical="center"/>
      <protection/>
    </xf>
    <xf numFmtId="0" fontId="9" fillId="0" borderId="0" xfId="75" applyFont="1" applyFill="1" applyAlignment="1" applyProtection="1">
      <alignment vertical="center"/>
      <protection/>
    </xf>
    <xf numFmtId="0" fontId="7" fillId="0" borderId="0" xfId="75" applyFont="1" applyFill="1" applyBorder="1" applyAlignment="1" applyProtection="1">
      <alignment vertical="center"/>
      <protection/>
    </xf>
    <xf numFmtId="0" fontId="7" fillId="0" borderId="0" xfId="75" applyFont="1" applyFill="1" applyAlignment="1" applyProtection="1">
      <alignment horizontal="left" vertical="center"/>
      <protection/>
    </xf>
    <xf numFmtId="0" fontId="7" fillId="0" borderId="0" xfId="75" applyNumberFormat="1" applyFont="1" applyFill="1" applyBorder="1" applyProtection="1">
      <alignment/>
      <protection/>
    </xf>
    <xf numFmtId="0" fontId="13" fillId="0" borderId="0" xfId="75" applyNumberFormat="1" applyFont="1" applyFill="1" applyBorder="1" applyAlignment="1" applyProtection="1">
      <alignment horizontal="right"/>
      <protection/>
    </xf>
    <xf numFmtId="0" fontId="8" fillId="0" borderId="0" xfId="75" applyNumberFormat="1" applyFont="1" applyFill="1" applyBorder="1" applyAlignment="1" applyProtection="1">
      <alignment horizontal="right"/>
      <protection/>
    </xf>
    <xf numFmtId="186" fontId="13" fillId="0" borderId="0" xfId="75" applyNumberFormat="1" applyFont="1" applyFill="1" applyAlignment="1" applyProtection="1">
      <alignment horizontal="right" vertical="center"/>
      <protection/>
    </xf>
    <xf numFmtId="186" fontId="14" fillId="0" borderId="0" xfId="75" applyNumberFormat="1" applyFont="1" applyFill="1" applyAlignment="1" applyProtection="1">
      <alignment horizontal="right" vertical="center"/>
      <protection/>
    </xf>
    <xf numFmtId="0" fontId="7" fillId="0" borderId="0" xfId="75" applyFont="1" applyFill="1" applyAlignment="1" applyProtection="1">
      <alignment vertical="center"/>
      <protection/>
    </xf>
    <xf numFmtId="186" fontId="64" fillId="0" borderId="0" xfId="75" applyNumberFormat="1" applyFont="1" applyFill="1" applyAlignment="1" applyProtection="1">
      <alignment horizontal="right" vertical="center"/>
      <protection/>
    </xf>
    <xf numFmtId="192" fontId="10" fillId="0" borderId="11" xfId="75" applyNumberFormat="1" applyFont="1" applyFill="1" applyBorder="1" applyAlignment="1" applyProtection="1">
      <alignment horizontal="right" vertical="center"/>
      <protection/>
    </xf>
    <xf numFmtId="0" fontId="64" fillId="0" borderId="0" xfId="75" applyNumberFormat="1" applyFont="1" applyFill="1" applyBorder="1" applyAlignment="1" applyProtection="1">
      <alignment horizontal="right"/>
      <protection/>
    </xf>
    <xf numFmtId="0" fontId="65" fillId="0" borderId="0" xfId="75" applyNumberFormat="1" applyFont="1" applyFill="1" applyBorder="1" applyAlignment="1" applyProtection="1">
      <alignment horizontal="right"/>
      <protection/>
    </xf>
    <xf numFmtId="186" fontId="66" fillId="0" borderId="0" xfId="75" applyNumberFormat="1" applyFont="1" applyFill="1" applyAlignment="1" applyProtection="1">
      <alignment horizontal="right" vertical="center"/>
      <protection/>
    </xf>
    <xf numFmtId="186" fontId="65" fillId="0" borderId="0" xfId="75" applyNumberFormat="1" applyFont="1" applyFill="1" applyAlignment="1" applyProtection="1">
      <alignment horizontal="right" vertical="center"/>
      <protection/>
    </xf>
    <xf numFmtId="0" fontId="11" fillId="0" borderId="0" xfId="75" applyFont="1" applyFill="1" applyAlignment="1" applyProtection="1">
      <alignment horizontal="left"/>
      <protection/>
    </xf>
    <xf numFmtId="186" fontId="14" fillId="0" borderId="0" xfId="75" applyNumberFormat="1" applyFont="1" applyFill="1" applyBorder="1" applyAlignment="1" applyProtection="1">
      <alignment horizontal="right"/>
      <protection/>
    </xf>
    <xf numFmtId="0" fontId="7" fillId="0" borderId="0" xfId="75" applyFont="1" applyFill="1" applyBorder="1" applyAlignment="1" applyProtection="1">
      <alignment/>
      <protection/>
    </xf>
    <xf numFmtId="0" fontId="7" fillId="0" borderId="0" xfId="75" applyFont="1" applyFill="1" applyAlignment="1" applyProtection="1">
      <alignment horizontal="left"/>
      <protection/>
    </xf>
    <xf numFmtId="0" fontId="7" fillId="0" borderId="0" xfId="75" applyFont="1" applyFill="1" applyBorder="1" applyAlignment="1">
      <alignment/>
      <protection/>
    </xf>
    <xf numFmtId="0" fontId="12" fillId="0" borderId="0" xfId="75" applyFont="1" applyFill="1" applyBorder="1" applyAlignment="1" applyProtection="1">
      <alignment/>
      <protection/>
    </xf>
    <xf numFmtId="0" fontId="12" fillId="0" borderId="0" xfId="75" applyFont="1" applyFill="1" applyAlignment="1" applyProtection="1">
      <alignment horizontal="left"/>
      <protection/>
    </xf>
    <xf numFmtId="0" fontId="8" fillId="0" borderId="0" xfId="75" applyFont="1" applyFill="1" applyAlignment="1" applyProtection="1">
      <alignment horizontal="left"/>
      <protection/>
    </xf>
    <xf numFmtId="0" fontId="9" fillId="0" borderId="0" xfId="75" applyFont="1" applyFill="1" applyBorder="1" applyAlignment="1" applyProtection="1">
      <alignment horizontal="left"/>
      <protection/>
    </xf>
    <xf numFmtId="0" fontId="9" fillId="0" borderId="0" xfId="75" applyFont="1" applyFill="1" applyBorder="1" applyAlignment="1" applyProtection="1">
      <alignment/>
      <protection/>
    </xf>
    <xf numFmtId="0" fontId="12" fillId="0" borderId="12" xfId="75" applyFont="1" applyFill="1" applyBorder="1" applyAlignment="1" applyProtection="1">
      <alignment horizontal="left"/>
      <protection/>
    </xf>
    <xf numFmtId="0" fontId="12" fillId="0" borderId="0" xfId="75" applyFont="1" applyFill="1" applyBorder="1" applyAlignment="1" applyProtection="1">
      <alignment horizontal="left"/>
      <protection/>
    </xf>
    <xf numFmtId="192" fontId="67" fillId="0" borderId="11" xfId="75" applyNumberFormat="1" applyFont="1" applyFill="1" applyBorder="1" applyAlignment="1" applyProtection="1" quotePrefix="1">
      <alignment horizontal="right" vertical="center"/>
      <protection/>
    </xf>
    <xf numFmtId="188" fontId="67" fillId="0" borderId="0" xfId="75" applyNumberFormat="1" applyFont="1" applyFill="1" applyBorder="1" applyAlignment="1" applyProtection="1">
      <alignment horizontal="right"/>
      <protection/>
    </xf>
    <xf numFmtId="0" fontId="67" fillId="0" borderId="0" xfId="75" applyFont="1" applyFill="1" applyBorder="1" applyAlignment="1" applyProtection="1">
      <alignment horizontal="right"/>
      <protection/>
    </xf>
    <xf numFmtId="197" fontId="67" fillId="0" borderId="0" xfId="75" applyNumberFormat="1" applyFont="1" applyFill="1" applyBorder="1" applyAlignment="1" applyProtection="1">
      <alignment horizontal="right"/>
      <protection locked="0"/>
    </xf>
    <xf numFmtId="197" fontId="68" fillId="0" borderId="12" xfId="75" applyNumberFormat="1" applyFont="1" applyFill="1" applyBorder="1" applyAlignment="1" applyProtection="1">
      <alignment horizontal="right"/>
      <protection locked="0"/>
    </xf>
    <xf numFmtId="197" fontId="68" fillId="0" borderId="0" xfId="75" applyNumberFormat="1" applyFont="1" applyFill="1" applyBorder="1" applyAlignment="1" applyProtection="1">
      <alignment horizontal="right"/>
      <protection locked="0"/>
    </xf>
    <xf numFmtId="188" fontId="68" fillId="0" borderId="0" xfId="20" applyNumberFormat="1" applyFont="1" applyFill="1" applyBorder="1" applyAlignment="1" applyProtection="1">
      <alignment horizontal="right"/>
      <protection locked="0"/>
    </xf>
    <xf numFmtId="0" fontId="69" fillId="0" borderId="11" xfId="75" applyFont="1" applyFill="1" applyBorder="1" applyAlignment="1" applyProtection="1">
      <alignment horizontal="left" vertical="center"/>
      <protection/>
    </xf>
    <xf numFmtId="188" fontId="7" fillId="0" borderId="0" xfId="75" applyNumberFormat="1" applyFont="1" applyFill="1" applyBorder="1" applyAlignment="1" applyProtection="1">
      <alignment/>
      <protection locked="0"/>
    </xf>
    <xf numFmtId="188" fontId="12" fillId="0" borderId="12" xfId="75" applyNumberFormat="1" applyFont="1" applyFill="1" applyBorder="1" applyAlignment="1" applyProtection="1">
      <alignment/>
      <protection locked="0"/>
    </xf>
    <xf numFmtId="0" fontId="9" fillId="0" borderId="12" xfId="75" applyFont="1" applyFill="1" applyBorder="1" applyAlignment="1" applyProtection="1">
      <alignment horizontal="left" wrapText="1"/>
      <protection/>
    </xf>
    <xf numFmtId="0" fontId="70" fillId="0" borderId="11" xfId="75" applyFont="1" applyFill="1" applyBorder="1" applyAlignment="1" applyProtection="1">
      <alignment horizontal="left" vertical="center"/>
      <protection/>
    </xf>
    <xf numFmtId="0" fontId="70" fillId="0" borderId="0" xfId="75" applyFont="1" applyFill="1" applyAlignment="1" applyProtection="1">
      <alignment horizontal="left"/>
      <protection/>
    </xf>
    <xf numFmtId="0" fontId="70" fillId="0" borderId="0" xfId="75" applyFont="1" applyFill="1" applyBorder="1" applyAlignment="1" applyProtection="1">
      <alignment horizontal="left"/>
      <protection/>
    </xf>
    <xf numFmtId="0" fontId="71" fillId="0" borderId="0" xfId="75" applyNumberFormat="1" applyFont="1" applyFill="1" applyBorder="1" applyProtection="1">
      <alignment/>
      <protection/>
    </xf>
    <xf numFmtId="192" fontId="72" fillId="0" borderId="11" xfId="75" applyNumberFormat="1" applyFont="1" applyFill="1" applyBorder="1" applyAlignment="1" applyProtection="1">
      <alignment horizontal="right" vertical="center"/>
      <protection/>
    </xf>
    <xf numFmtId="192" fontId="70" fillId="0" borderId="11" xfId="75" applyNumberFormat="1" applyFont="1" applyFill="1" applyBorder="1" applyAlignment="1" applyProtection="1" quotePrefix="1">
      <alignment horizontal="right" vertical="center"/>
      <protection/>
    </xf>
    <xf numFmtId="0" fontId="71" fillId="0" borderId="11" xfId="75" applyFont="1" applyFill="1" applyBorder="1" applyAlignment="1" applyProtection="1">
      <alignment horizontal="right" vertical="center"/>
      <protection/>
    </xf>
    <xf numFmtId="188" fontId="70" fillId="0" borderId="0" xfId="75" applyNumberFormat="1" applyFont="1" applyFill="1" applyBorder="1" applyAlignment="1" applyProtection="1">
      <alignment horizontal="right"/>
      <protection/>
    </xf>
    <xf numFmtId="186" fontId="72" fillId="0" borderId="0" xfId="75" applyNumberFormat="1" applyFont="1" applyFill="1" applyAlignment="1" applyProtection="1">
      <alignment horizontal="right" vertical="center"/>
      <protection/>
    </xf>
    <xf numFmtId="186" fontId="72" fillId="0" borderId="0" xfId="75" applyNumberFormat="1" applyFont="1" applyFill="1" applyBorder="1" applyAlignment="1" applyProtection="1">
      <alignment horizontal="right"/>
      <protection/>
    </xf>
    <xf numFmtId="188" fontId="70" fillId="0" borderId="0" xfId="75" applyNumberFormat="1" applyFont="1" applyFill="1" applyBorder="1" applyAlignment="1" applyProtection="1">
      <alignment/>
      <protection locked="0"/>
    </xf>
    <xf numFmtId="188" fontId="70" fillId="0" borderId="0" xfId="75" applyNumberFormat="1" applyFont="1" applyFill="1" applyBorder="1" applyAlignment="1" applyProtection="1">
      <alignment horizontal="right"/>
      <protection locked="0"/>
    </xf>
    <xf numFmtId="188" fontId="72" fillId="0" borderId="12" xfId="75" applyNumberFormat="1" applyFont="1" applyFill="1" applyBorder="1" applyAlignment="1" applyProtection="1">
      <alignment/>
      <protection locked="0"/>
    </xf>
    <xf numFmtId="0" fontId="70" fillId="0" borderId="0" xfId="75" applyFont="1" applyFill="1" applyAlignment="1" applyProtection="1" quotePrefix="1">
      <alignment horizontal="left"/>
      <protection/>
    </xf>
    <xf numFmtId="0" fontId="70" fillId="0" borderId="0" xfId="75" applyFont="1" applyFill="1" applyAlignment="1">
      <alignment horizontal="left" wrapText="1"/>
      <protection/>
    </xf>
    <xf numFmtId="0" fontId="70" fillId="0" borderId="0" xfId="75" applyFont="1" applyFill="1" applyAlignment="1" applyProtection="1">
      <alignment horizontal="left" wrapText="1"/>
      <protection/>
    </xf>
    <xf numFmtId="188" fontId="67" fillId="0" borderId="0" xfId="75" applyNumberFormat="1" applyFont="1" applyFill="1" applyBorder="1" applyAlignment="1" applyProtection="1">
      <alignment horizontal="right"/>
      <protection locked="0"/>
    </xf>
    <xf numFmtId="188" fontId="70" fillId="0" borderId="0" xfId="75" applyNumberFormat="1" applyFont="1" applyFill="1" applyBorder="1" applyAlignment="1" applyProtection="1">
      <alignment/>
      <protection/>
    </xf>
    <xf numFmtId="188" fontId="67" fillId="0" borderId="0" xfId="75" applyNumberFormat="1" applyFont="1" applyFill="1" applyBorder="1" applyAlignment="1" applyProtection="1">
      <alignment/>
      <protection/>
    </xf>
    <xf numFmtId="188" fontId="68" fillId="0" borderId="12" xfId="75" applyNumberFormat="1" applyFont="1" applyFill="1" applyBorder="1" applyAlignment="1" applyProtection="1">
      <alignment horizontal="right"/>
      <protection locked="0"/>
    </xf>
    <xf numFmtId="188" fontId="72" fillId="0" borderId="12" xfId="75" applyNumberFormat="1" applyFont="1" applyFill="1" applyBorder="1" applyAlignment="1" applyProtection="1">
      <alignment horizontal="right"/>
      <protection locked="0"/>
    </xf>
    <xf numFmtId="188" fontId="72" fillId="0" borderId="0" xfId="75" applyNumberFormat="1" applyFont="1" applyFill="1" applyBorder="1" applyAlignment="1" applyProtection="1">
      <alignment horizontal="right"/>
      <protection locked="0"/>
    </xf>
    <xf numFmtId="188" fontId="68" fillId="0" borderId="0" xfId="75" applyNumberFormat="1" applyFont="1" applyFill="1" applyBorder="1" applyAlignment="1" applyProtection="1">
      <alignment horizontal="right"/>
      <protection locked="0"/>
    </xf>
    <xf numFmtId="0" fontId="73" fillId="0" borderId="0" xfId="0" applyFont="1" applyFill="1" applyAlignment="1">
      <alignment vertical="top" wrapText="1"/>
    </xf>
    <xf numFmtId="192" fontId="67" fillId="0" borderId="0" xfId="75" applyNumberFormat="1" applyFont="1" applyFill="1" applyBorder="1" applyAlignment="1" applyProtection="1" quotePrefix="1">
      <alignment horizontal="right" vertical="center"/>
      <protection/>
    </xf>
    <xf numFmtId="192" fontId="70" fillId="0" borderId="0" xfId="75" applyNumberFormat="1" applyFont="1" applyFill="1" applyBorder="1" applyAlignment="1" applyProtection="1" quotePrefix="1">
      <alignment horizontal="right" vertical="center"/>
      <protection/>
    </xf>
    <xf numFmtId="0" fontId="74" fillId="0" borderId="11" xfId="75" applyFont="1" applyFill="1" applyBorder="1" applyAlignment="1" applyProtection="1">
      <alignment horizontal="left" vertical="center"/>
      <protection/>
    </xf>
    <xf numFmtId="186" fontId="68" fillId="0" borderId="0" xfId="75" applyNumberFormat="1" applyFont="1" applyFill="1" applyAlignment="1" applyProtection="1">
      <alignment horizontal="right" vertical="center"/>
      <protection/>
    </xf>
    <xf numFmtId="186" fontId="68" fillId="0" borderId="0" xfId="75" applyNumberFormat="1" applyFont="1" applyFill="1" applyBorder="1" applyAlignment="1" applyProtection="1">
      <alignment horizontal="right"/>
      <protection/>
    </xf>
    <xf numFmtId="188" fontId="67" fillId="0" borderId="0" xfId="75" applyNumberFormat="1" applyFont="1" applyFill="1" applyBorder="1" applyAlignment="1" applyProtection="1">
      <alignment/>
      <protection locked="0"/>
    </xf>
    <xf numFmtId="188" fontId="68" fillId="0" borderId="12" xfId="75" applyNumberFormat="1" applyFont="1" applyFill="1" applyBorder="1" applyAlignment="1" applyProtection="1">
      <alignment/>
      <protection locked="0"/>
    </xf>
    <xf numFmtId="197" fontId="74" fillId="0" borderId="0" xfId="75" applyNumberFormat="1" applyFont="1" applyFill="1" applyBorder="1" applyAlignment="1" applyProtection="1" quotePrefix="1">
      <alignment horizontal="left"/>
      <protection locked="0"/>
    </xf>
    <xf numFmtId="197" fontId="67" fillId="0" borderId="12" xfId="75" applyNumberFormat="1" applyFont="1" applyFill="1" applyBorder="1" applyAlignment="1" applyProtection="1">
      <alignment horizontal="right"/>
      <protection locked="0"/>
    </xf>
  </cellXfs>
  <cellStyles count="74">
    <cellStyle name="Normal" xfId="0"/>
    <cellStyle name="1997" xfId="15"/>
    <cellStyle name="1998" xfId="16"/>
    <cellStyle name="1998 2" xfId="17"/>
    <cellStyle name="1998_CD100pub" xfId="18"/>
    <cellStyle name="1999" xfId="19"/>
    <cellStyle name="1999 2" xfId="20"/>
    <cellStyle name="1999 3" xfId="21"/>
    <cellStyle name="1999_2005.12 AJA-D op Assets h f sale - illus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01" xfId="29"/>
    <cellStyle name="200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Comma" xfId="52"/>
    <cellStyle name="Comma [0]" xfId="53"/>
    <cellStyle name="Comma 2" xfId="54"/>
    <cellStyle name="Comma 2 2" xfId="55"/>
    <cellStyle name="Comma 3" xfId="56"/>
    <cellStyle name="Currency" xfId="57"/>
    <cellStyle name="Currency [0]" xfId="58"/>
    <cellStyle name="Explanatory Text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eading6" xfId="66"/>
    <cellStyle name="Hyperlink" xfId="67"/>
    <cellStyle name="Ident" xfId="68"/>
    <cellStyle name="Indent" xfId="69"/>
    <cellStyle name="Input" xfId="70"/>
    <cellStyle name="Linked Cell" xfId="71"/>
    <cellStyle name="Migliaia (0)_Sintesi_Salary" xfId="72"/>
    <cellStyle name="Migliaia_Sintesi_Salary" xfId="73"/>
    <cellStyle name="Neutral" xfId="74"/>
    <cellStyle name="Normal 2" xfId="75"/>
    <cellStyle name="Normal 3" xfId="76"/>
    <cellStyle name="Note" xfId="77"/>
    <cellStyle name="Output" xfId="78"/>
    <cellStyle name="Percent" xfId="79"/>
    <cellStyle name="Percent 2" xfId="80"/>
    <cellStyle name="Title" xfId="81"/>
    <cellStyle name="title2001" xfId="82"/>
    <cellStyle name="title2002" xfId="83"/>
    <cellStyle name="Total" xfId="84"/>
    <cellStyle name="Valuta (0)_Sintesi_Salary" xfId="85"/>
    <cellStyle name="Valuta_Sintesi_Salary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5%20-%20Group%20Accounting%20&amp;%20Reporting\Financial%20Statements\Consolidated\Half%20Yearly%20Report\Anglais\H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GLOBAL CONTROL)"/>
      <sheetName val="AAA100"/>
      <sheetName val="AUB100"/>
      <sheetName val="BA100"/>
      <sheetName val="CU100A"/>
      <sheetName val="CA100A"/>
      <sheetName val="CA100B"/>
      <sheetName val="CH100"/>
      <sheetName val="CU100B"/>
      <sheetName val="CU100C"/>
      <sheetName val="AOA100A"/>
      <sheetName val="AOA100B"/>
      <sheetName val="AOA100C"/>
      <sheetName val="AOA100D"/>
      <sheetName val="BO100A"/>
      <sheetName val="(BO100B)"/>
      <sheetName val="(CU100D)"/>
      <sheetName val="(ABA100)"/>
      <sheetName val="CH110A"/>
      <sheetName val="(CH110B)"/>
      <sheetName val="(CH110C)"/>
      <sheetName val="ABC100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1" width="48.421875" style="8" customWidth="1"/>
    <col min="2" max="2" width="6.8515625" style="9" bestFit="1" customWidth="1"/>
    <col min="3" max="3" width="8.140625" style="16" bestFit="1" customWidth="1"/>
    <col min="4" max="4" width="6.8515625" style="10" bestFit="1" customWidth="1"/>
    <col min="5" max="5" width="10.00390625" style="17" bestFit="1" customWidth="1"/>
    <col min="6" max="6" width="6.8515625" style="17" bestFit="1" customWidth="1"/>
    <col min="7" max="7" width="10.00390625" style="17" bestFit="1" customWidth="1"/>
    <col min="8" max="16384" width="11.421875" style="8" customWidth="1"/>
  </cols>
  <sheetData>
    <row r="1" spans="1:8" s="1" customFormat="1" ht="65.25" customHeight="1">
      <c r="A1" s="66" t="s">
        <v>52</v>
      </c>
      <c r="B1" s="66"/>
      <c r="C1" s="66"/>
      <c r="D1" s="66"/>
      <c r="E1" s="66"/>
      <c r="F1" s="66"/>
      <c r="G1" s="66"/>
      <c r="H1" s="3"/>
    </row>
    <row r="2" spans="1:7" s="5" customFormat="1" ht="12.75" customHeight="1">
      <c r="A2" s="4"/>
      <c r="B2" s="67" t="s">
        <v>32</v>
      </c>
      <c r="C2" s="67"/>
      <c r="D2" s="68" t="s">
        <v>33</v>
      </c>
      <c r="E2" s="68"/>
      <c r="F2" s="68" t="s">
        <v>32</v>
      </c>
      <c r="G2" s="68"/>
    </row>
    <row r="3" spans="1:7" s="5" customFormat="1" ht="12.75" customHeight="1">
      <c r="A3" s="43" t="s">
        <v>45</v>
      </c>
      <c r="B3" s="39"/>
      <c r="C3" s="32" t="s">
        <v>48</v>
      </c>
      <c r="D3" s="47"/>
      <c r="E3" s="48" t="s">
        <v>46</v>
      </c>
      <c r="F3" s="49"/>
      <c r="G3" s="48" t="s">
        <v>46</v>
      </c>
    </row>
    <row r="4" spans="1:7" s="29" customFormat="1" ht="12.75" customHeight="1">
      <c r="A4" s="28"/>
      <c r="B4" s="33"/>
      <c r="C4" s="33"/>
      <c r="D4" s="50"/>
      <c r="E4" s="50"/>
      <c r="F4" s="50"/>
      <c r="G4" s="50"/>
    </row>
    <row r="5" spans="1:7" s="22" customFormat="1" ht="12.75" customHeight="1">
      <c r="A5" s="20" t="s">
        <v>0</v>
      </c>
      <c r="B5" s="33"/>
      <c r="C5" s="33"/>
      <c r="D5" s="50"/>
      <c r="E5" s="50"/>
      <c r="F5" s="50"/>
      <c r="G5" s="50"/>
    </row>
    <row r="6" spans="1:7" s="22" customFormat="1" ht="12.75" customHeight="1">
      <c r="A6" s="26"/>
      <c r="B6" s="33"/>
      <c r="C6" s="33"/>
      <c r="D6" s="50"/>
      <c r="E6" s="50"/>
      <c r="F6" s="50"/>
      <c r="G6" s="50"/>
    </row>
    <row r="7" spans="1:7" s="22" customFormat="1" ht="12.75" customHeight="1">
      <c r="A7" s="23" t="s">
        <v>1</v>
      </c>
      <c r="B7" s="33"/>
      <c r="C7" s="33"/>
      <c r="D7" s="50"/>
      <c r="E7" s="50"/>
      <c r="F7" s="50"/>
      <c r="G7" s="50"/>
    </row>
    <row r="8" spans="1:7" s="22" customFormat="1" ht="12.75" customHeight="1">
      <c r="A8" s="44" t="s">
        <v>2</v>
      </c>
      <c r="B8" s="34"/>
      <c r="C8" s="59">
        <v>2833</v>
      </c>
      <c r="D8" s="60"/>
      <c r="E8" s="54">
        <v>8057</v>
      </c>
      <c r="F8" s="60"/>
      <c r="G8" s="54">
        <v>2451</v>
      </c>
    </row>
    <row r="9" spans="1:7" s="22" customFormat="1" ht="12.75" customHeight="1">
      <c r="A9" s="44" t="s">
        <v>31</v>
      </c>
      <c r="B9" s="34"/>
      <c r="C9" s="59">
        <v>4129</v>
      </c>
      <c r="D9" s="60"/>
      <c r="E9" s="54">
        <v>8189</v>
      </c>
      <c r="F9" s="60"/>
      <c r="G9" s="54">
        <v>2690</v>
      </c>
    </row>
    <row r="10" spans="1:7" s="22" customFormat="1" ht="12.75" customHeight="1">
      <c r="A10" s="44" t="s">
        <v>4</v>
      </c>
      <c r="B10" s="35"/>
      <c r="C10" s="59">
        <v>8885</v>
      </c>
      <c r="D10" s="54"/>
      <c r="E10" s="54">
        <v>7925</v>
      </c>
      <c r="F10" s="54"/>
      <c r="G10" s="54">
        <v>8748</v>
      </c>
    </row>
    <row r="11" spans="1:7" s="22" customFormat="1" ht="12.75" customHeight="1">
      <c r="A11" s="44" t="s">
        <v>3</v>
      </c>
      <c r="B11" s="35"/>
      <c r="C11" s="59">
        <v>11946</v>
      </c>
      <c r="D11" s="54"/>
      <c r="E11" s="54">
        <v>12083</v>
      </c>
      <c r="F11" s="54"/>
      <c r="G11" s="54">
        <v>12499</v>
      </c>
    </row>
    <row r="12" spans="1:7" s="22" customFormat="1" ht="12.75" customHeight="1">
      <c r="A12" s="44" t="s">
        <v>6</v>
      </c>
      <c r="B12" s="35"/>
      <c r="C12" s="59">
        <v>1002</v>
      </c>
      <c r="D12" s="54"/>
      <c r="E12" s="54">
        <v>748</v>
      </c>
      <c r="F12" s="54"/>
      <c r="G12" s="54">
        <v>925</v>
      </c>
    </row>
    <row r="13" spans="1:7" s="22" customFormat="1" ht="12.75" customHeight="1">
      <c r="A13" s="44" t="s">
        <v>5</v>
      </c>
      <c r="B13" s="35"/>
      <c r="C13" s="59">
        <v>1068</v>
      </c>
      <c r="D13" s="54"/>
      <c r="E13" s="54">
        <v>1011</v>
      </c>
      <c r="F13" s="54"/>
      <c r="G13" s="54">
        <v>1417</v>
      </c>
    </row>
    <row r="14" spans="1:7" s="22" customFormat="1" ht="12.75" customHeight="1">
      <c r="A14" s="44" t="s">
        <v>42</v>
      </c>
      <c r="B14" s="35"/>
      <c r="C14" s="61">
        <v>964</v>
      </c>
      <c r="D14" s="60"/>
      <c r="E14" s="60">
        <v>956</v>
      </c>
      <c r="F14" s="60"/>
      <c r="G14" s="60">
        <v>925</v>
      </c>
    </row>
    <row r="15" spans="1:7" s="22" customFormat="1" ht="12.75" customHeight="1">
      <c r="A15" s="44" t="s">
        <v>54</v>
      </c>
      <c r="B15" s="35"/>
      <c r="C15" s="59">
        <v>22</v>
      </c>
      <c r="D15" s="54"/>
      <c r="E15" s="54">
        <v>28</v>
      </c>
      <c r="F15" s="54"/>
      <c r="G15" s="54">
        <v>11787</v>
      </c>
    </row>
    <row r="16" spans="1:7" s="25" customFormat="1" ht="12.75" customHeight="1">
      <c r="A16" s="30" t="s">
        <v>7</v>
      </c>
      <c r="B16" s="36"/>
      <c r="C16" s="62">
        <f>SUM(C8:C15)</f>
        <v>30849</v>
      </c>
      <c r="D16" s="63"/>
      <c r="E16" s="63">
        <f>SUM(E8:E15)</f>
        <v>38997</v>
      </c>
      <c r="F16" s="63"/>
      <c r="G16" s="63">
        <f>SUM(G8:G15)</f>
        <v>41442</v>
      </c>
    </row>
    <row r="17" spans="1:7" s="22" customFormat="1" ht="12.75" customHeight="1">
      <c r="A17" s="27"/>
      <c r="B17" s="35"/>
      <c r="C17" s="59"/>
      <c r="D17" s="54"/>
      <c r="E17" s="54"/>
      <c r="F17" s="54"/>
      <c r="G17" s="54"/>
    </row>
    <row r="18" spans="1:7" s="22" customFormat="1" ht="12.75" customHeight="1">
      <c r="A18" s="23" t="s">
        <v>8</v>
      </c>
      <c r="B18" s="35"/>
      <c r="C18" s="59"/>
      <c r="D18" s="54"/>
      <c r="E18" s="54"/>
      <c r="F18" s="54"/>
      <c r="G18" s="54"/>
    </row>
    <row r="19" spans="1:7" s="22" customFormat="1" ht="12.75" customHeight="1">
      <c r="A19" s="44" t="s">
        <v>9</v>
      </c>
      <c r="B19" s="35"/>
      <c r="C19" s="59">
        <v>20114</v>
      </c>
      <c r="D19" s="54"/>
      <c r="E19" s="54">
        <v>21438</v>
      </c>
      <c r="F19" s="54"/>
      <c r="G19" s="54">
        <v>21774</v>
      </c>
    </row>
    <row r="20" spans="1:7" s="22" customFormat="1" ht="12.75" customHeight="1">
      <c r="A20" s="44" t="s">
        <v>12</v>
      </c>
      <c r="B20" s="35"/>
      <c r="C20" s="59">
        <v>24753</v>
      </c>
      <c r="D20" s="54"/>
      <c r="E20" s="54">
        <v>27031</v>
      </c>
      <c r="F20" s="54"/>
      <c r="G20" s="54">
        <v>30171</v>
      </c>
    </row>
    <row r="21" spans="1:7" s="22" customFormat="1" ht="12.75" customHeight="1">
      <c r="A21" s="44" t="s">
        <v>13</v>
      </c>
      <c r="B21" s="35"/>
      <c r="C21" s="59">
        <v>7328</v>
      </c>
      <c r="D21" s="54"/>
      <c r="E21" s="54">
        <v>7728</v>
      </c>
      <c r="F21" s="54"/>
      <c r="G21" s="54">
        <v>8430</v>
      </c>
    </row>
    <row r="22" spans="1:7" s="22" customFormat="1" ht="12.75" customHeight="1">
      <c r="A22" s="45" t="s">
        <v>10</v>
      </c>
      <c r="B22" s="35"/>
      <c r="C22" s="59">
        <v>7976</v>
      </c>
      <c r="D22" s="54"/>
      <c r="E22" s="54">
        <v>7914</v>
      </c>
      <c r="F22" s="54"/>
      <c r="G22" s="54">
        <v>8046</v>
      </c>
    </row>
    <row r="23" spans="1:7" s="22" customFormat="1" ht="12.75" customHeight="1">
      <c r="A23" s="45" t="s">
        <v>11</v>
      </c>
      <c r="B23" s="35"/>
      <c r="C23" s="59">
        <v>7679</v>
      </c>
      <c r="D23" s="54"/>
      <c r="E23" s="54">
        <v>6366</v>
      </c>
      <c r="F23" s="54"/>
      <c r="G23" s="54">
        <v>4349</v>
      </c>
    </row>
    <row r="24" spans="1:7" s="22" customFormat="1" ht="12.75" customHeight="1">
      <c r="A24" s="45" t="s">
        <v>35</v>
      </c>
      <c r="B24" s="35"/>
      <c r="C24" s="59">
        <v>125</v>
      </c>
      <c r="D24" s="54"/>
      <c r="E24" s="54">
        <v>166</v>
      </c>
      <c r="F24" s="54"/>
      <c r="G24" s="54">
        <v>183</v>
      </c>
    </row>
    <row r="25" spans="1:7" s="22" customFormat="1" ht="12.75" customHeight="1">
      <c r="A25" s="45" t="s">
        <v>42</v>
      </c>
      <c r="B25" s="35"/>
      <c r="C25" s="59">
        <v>61</v>
      </c>
      <c r="D25" s="54"/>
      <c r="E25" s="54">
        <v>90</v>
      </c>
      <c r="F25" s="54"/>
      <c r="G25" s="54">
        <v>181</v>
      </c>
    </row>
    <row r="26" spans="1:7" s="25" customFormat="1" ht="12.75" customHeight="1">
      <c r="A26" s="44" t="s">
        <v>34</v>
      </c>
      <c r="B26" s="37"/>
      <c r="C26" s="59">
        <v>1805</v>
      </c>
      <c r="D26" s="64"/>
      <c r="E26" s="54">
        <v>1911</v>
      </c>
      <c r="F26" s="64"/>
      <c r="G26" s="54">
        <v>2724</v>
      </c>
    </row>
    <row r="27" spans="1:7" s="22" customFormat="1" ht="12.75" customHeight="1">
      <c r="A27" s="30" t="s">
        <v>24</v>
      </c>
      <c r="B27" s="36"/>
      <c r="C27" s="62">
        <f>SUM(C19:C26)</f>
        <v>69841</v>
      </c>
      <c r="D27" s="63"/>
      <c r="E27" s="63">
        <f>SUM(E19:E26)</f>
        <v>72644</v>
      </c>
      <c r="F27" s="63"/>
      <c r="G27" s="63">
        <f>SUM(G19:G26)</f>
        <v>75858</v>
      </c>
    </row>
    <row r="28" spans="1:7" s="25" customFormat="1" ht="12.75" customHeight="1">
      <c r="A28" s="31"/>
      <c r="B28" s="37"/>
      <c r="C28" s="65"/>
      <c r="D28" s="64"/>
      <c r="E28" s="64"/>
      <c r="F28" s="64"/>
      <c r="G28" s="64"/>
    </row>
    <row r="29" spans="1:7" ht="12.75" customHeight="1">
      <c r="A29" s="30" t="s">
        <v>25</v>
      </c>
      <c r="B29" s="36"/>
      <c r="C29" s="62">
        <f>C16+C27</f>
        <v>100690</v>
      </c>
      <c r="D29" s="63"/>
      <c r="E29" s="63">
        <f>E16+E27</f>
        <v>111641</v>
      </c>
      <c r="F29" s="63"/>
      <c r="G29" s="63">
        <f>G16+G27</f>
        <v>117300</v>
      </c>
    </row>
    <row r="30" ht="12.75" customHeight="1"/>
    <row r="31" ht="12.75">
      <c r="A31" s="46" t="s">
        <v>50</v>
      </c>
    </row>
  </sheetData>
  <sheetProtection/>
  <mergeCells count="4">
    <mergeCell ref="A1:G1"/>
    <mergeCell ref="B2:C2"/>
    <mergeCell ref="D2:E2"/>
    <mergeCell ref="F2:G2"/>
  </mergeCells>
  <printOptions/>
  <pageMargins left="0.49" right="0.3937007874015748" top="0.984251968503937" bottom="0.984251968503937" header="0.5118110236220472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48.421875" style="13" customWidth="1"/>
    <col min="2" max="2" width="7.7109375" style="11" customWidth="1"/>
    <col min="3" max="3" width="8.140625" style="14" bestFit="1" customWidth="1"/>
    <col min="4" max="4" width="7.7109375" style="11" customWidth="1"/>
    <col min="5" max="5" width="8.140625" style="18" bestFit="1" customWidth="1"/>
    <col min="6" max="6" width="7.7109375" style="19" customWidth="1"/>
    <col min="7" max="7" width="8.140625" style="19" bestFit="1" customWidth="1"/>
    <col min="8" max="16384" width="11.421875" style="6" customWidth="1"/>
  </cols>
  <sheetData>
    <row r="1" spans="1:8" s="1" customFormat="1" ht="65.25" customHeight="1">
      <c r="A1" s="66" t="s">
        <v>55</v>
      </c>
      <c r="B1" s="66"/>
      <c r="C1" s="66"/>
      <c r="D1" s="66"/>
      <c r="E1" s="66"/>
      <c r="F1" s="66"/>
      <c r="G1" s="66"/>
      <c r="H1" s="2"/>
    </row>
    <row r="2" spans="1:7" s="5" customFormat="1" ht="12.75" customHeight="1">
      <c r="A2" s="4"/>
      <c r="B2" s="67" t="s">
        <v>32</v>
      </c>
      <c r="C2" s="67"/>
      <c r="D2" s="68" t="s">
        <v>33</v>
      </c>
      <c r="E2" s="68"/>
      <c r="F2" s="68" t="s">
        <v>32</v>
      </c>
      <c r="G2" s="68"/>
    </row>
    <row r="3" spans="1:7" s="5" customFormat="1" ht="12.75" customHeight="1">
      <c r="A3" s="43" t="s">
        <v>45</v>
      </c>
      <c r="B3" s="69" t="s">
        <v>49</v>
      </c>
      <c r="C3" s="32" t="s">
        <v>48</v>
      </c>
      <c r="D3" s="15"/>
      <c r="E3" s="48" t="s">
        <v>46</v>
      </c>
      <c r="F3" s="49"/>
      <c r="G3" s="48" t="s">
        <v>46</v>
      </c>
    </row>
    <row r="4" spans="1:7" ht="12.75" customHeight="1">
      <c r="A4" s="7"/>
      <c r="B4" s="70"/>
      <c r="C4" s="70"/>
      <c r="D4" s="12"/>
      <c r="E4" s="51"/>
      <c r="F4" s="51"/>
      <c r="G4" s="51"/>
    </row>
    <row r="5" spans="1:7" s="22" customFormat="1" ht="12.75" customHeight="1">
      <c r="A5" s="20" t="s">
        <v>14</v>
      </c>
      <c r="B5" s="71"/>
      <c r="C5" s="71"/>
      <c r="D5" s="21"/>
      <c r="E5" s="52"/>
      <c r="F5" s="52"/>
      <c r="G5" s="52"/>
    </row>
    <row r="6" spans="1:7" s="22" customFormat="1" ht="12.75" customHeight="1">
      <c r="A6" s="23"/>
      <c r="B6" s="71"/>
      <c r="C6" s="71"/>
      <c r="D6" s="21"/>
      <c r="E6" s="52"/>
      <c r="F6" s="52"/>
      <c r="G6" s="52"/>
    </row>
    <row r="7" spans="1:7" s="22" customFormat="1" ht="12.75" customHeight="1">
      <c r="A7" s="23" t="s">
        <v>15</v>
      </c>
      <c r="B7" s="71"/>
      <c r="C7" s="71"/>
      <c r="D7" s="21"/>
      <c r="E7" s="52"/>
      <c r="F7" s="52"/>
      <c r="G7" s="52"/>
    </row>
    <row r="8" spans="1:7" s="22" customFormat="1" ht="12.75" customHeight="1">
      <c r="A8" s="44" t="s">
        <v>47</v>
      </c>
      <c r="B8" s="35"/>
      <c r="C8" s="72">
        <v>14905</v>
      </c>
      <c r="D8" s="40"/>
      <c r="E8" s="53">
        <v>12617</v>
      </c>
      <c r="F8" s="53"/>
      <c r="G8" s="53">
        <v>26810</v>
      </c>
    </row>
    <row r="9" spans="1:7" s="22" customFormat="1" ht="12.75" customHeight="1">
      <c r="A9" s="44" t="s">
        <v>22</v>
      </c>
      <c r="B9" s="35"/>
      <c r="C9" s="72">
        <v>11137</v>
      </c>
      <c r="D9" s="40"/>
      <c r="E9" s="53">
        <v>12592</v>
      </c>
      <c r="F9" s="53"/>
      <c r="G9" s="53">
        <v>12955</v>
      </c>
    </row>
    <row r="10" spans="1:7" s="22" customFormat="1" ht="12.75" customHeight="1">
      <c r="A10" s="56" t="s">
        <v>23</v>
      </c>
      <c r="B10" s="35"/>
      <c r="C10" s="72">
        <v>2433</v>
      </c>
      <c r="D10" s="40"/>
      <c r="E10" s="53">
        <v>2798</v>
      </c>
      <c r="F10" s="53"/>
      <c r="G10" s="53">
        <v>2788</v>
      </c>
    </row>
    <row r="11" spans="1:7" s="22" customFormat="1" ht="12.75" customHeight="1">
      <c r="A11" s="44" t="s">
        <v>19</v>
      </c>
      <c r="B11" s="35"/>
      <c r="C11" s="72">
        <v>509</v>
      </c>
      <c r="D11" s="40"/>
      <c r="E11" s="53">
        <v>601</v>
      </c>
      <c r="F11" s="53"/>
      <c r="G11" s="53">
        <v>413</v>
      </c>
    </row>
    <row r="12" spans="1:7" s="22" customFormat="1" ht="12.75" customHeight="1">
      <c r="A12" s="44" t="s">
        <v>16</v>
      </c>
      <c r="B12" s="35"/>
      <c r="C12" s="72">
        <v>677</v>
      </c>
      <c r="D12" s="40"/>
      <c r="E12" s="53">
        <v>456</v>
      </c>
      <c r="F12" s="53"/>
      <c r="G12" s="53">
        <v>704</v>
      </c>
    </row>
    <row r="13" spans="1:7" s="22" customFormat="1" ht="12.75" customHeight="1">
      <c r="A13" s="44" t="s">
        <v>43</v>
      </c>
      <c r="B13" s="35"/>
      <c r="C13" s="72">
        <v>1195</v>
      </c>
      <c r="D13" s="40"/>
      <c r="E13" s="53">
        <v>1079</v>
      </c>
      <c r="F13" s="53"/>
      <c r="G13" s="53">
        <v>1358</v>
      </c>
    </row>
    <row r="14" spans="1:7" s="24" customFormat="1" ht="12.75" customHeight="1">
      <c r="A14" s="57" t="s">
        <v>56</v>
      </c>
      <c r="B14" s="35"/>
      <c r="C14" s="38" t="s">
        <v>51</v>
      </c>
      <c r="D14" s="40"/>
      <c r="E14" s="54">
        <v>3</v>
      </c>
      <c r="F14" s="53"/>
      <c r="G14" s="54">
        <v>2856</v>
      </c>
    </row>
    <row r="15" spans="1:7" s="25" customFormat="1" ht="12.75" customHeight="1">
      <c r="A15" s="30" t="s">
        <v>26</v>
      </c>
      <c r="B15" s="36"/>
      <c r="C15" s="73">
        <f>SUM(C8:C14)</f>
        <v>30856</v>
      </c>
      <c r="D15" s="41"/>
      <c r="E15" s="55">
        <f>SUM(E8:E14)</f>
        <v>30146</v>
      </c>
      <c r="F15" s="55"/>
      <c r="G15" s="55">
        <f>SUM(G8:G14)</f>
        <v>47884</v>
      </c>
    </row>
    <row r="16" spans="1:7" s="22" customFormat="1" ht="12.75" customHeight="1">
      <c r="A16" s="26"/>
      <c r="B16" s="35"/>
      <c r="C16" s="72"/>
      <c r="D16" s="40"/>
      <c r="E16" s="53"/>
      <c r="F16" s="53"/>
      <c r="G16" s="53"/>
    </row>
    <row r="17" spans="1:7" s="22" customFormat="1" ht="12.75" customHeight="1">
      <c r="A17" s="23" t="s">
        <v>17</v>
      </c>
      <c r="B17" s="35"/>
      <c r="C17" s="72"/>
      <c r="D17" s="40"/>
      <c r="E17" s="53"/>
      <c r="F17" s="53"/>
      <c r="G17" s="53"/>
    </row>
    <row r="18" spans="1:7" s="22" customFormat="1" ht="12.75" customHeight="1">
      <c r="A18" s="44" t="s">
        <v>47</v>
      </c>
      <c r="B18" s="35"/>
      <c r="C18" s="72">
        <v>6565</v>
      </c>
      <c r="D18" s="40"/>
      <c r="E18" s="53">
        <v>7483</v>
      </c>
      <c r="F18" s="53"/>
      <c r="G18" s="53">
        <v>7981</v>
      </c>
    </row>
    <row r="19" spans="1:7" s="22" customFormat="1" ht="12.75" customHeight="1">
      <c r="A19" s="44" t="s">
        <v>36</v>
      </c>
      <c r="B19" s="35"/>
      <c r="C19" s="72">
        <v>4653</v>
      </c>
      <c r="D19" s="40"/>
      <c r="E19" s="53">
        <v>5280</v>
      </c>
      <c r="F19" s="53"/>
      <c r="G19" s="53">
        <v>7836</v>
      </c>
    </row>
    <row r="20" spans="1:7" s="22" customFormat="1" ht="12.75" customHeight="1">
      <c r="A20" s="44" t="s">
        <v>19</v>
      </c>
      <c r="B20" s="35"/>
      <c r="C20" s="72">
        <v>3332</v>
      </c>
      <c r="D20" s="40"/>
      <c r="E20" s="53">
        <v>3510</v>
      </c>
      <c r="F20" s="53"/>
      <c r="G20" s="53">
        <v>3577</v>
      </c>
    </row>
    <row r="21" spans="1:7" s="22" customFormat="1" ht="12.75" customHeight="1">
      <c r="A21" s="44" t="s">
        <v>37</v>
      </c>
      <c r="B21" s="35"/>
      <c r="C21" s="72">
        <v>1352</v>
      </c>
      <c r="D21" s="40"/>
      <c r="E21" s="53">
        <v>1371</v>
      </c>
      <c r="F21" s="53"/>
      <c r="G21" s="53">
        <v>1482</v>
      </c>
    </row>
    <row r="22" spans="1:7" s="22" customFormat="1" ht="12.75" customHeight="1">
      <c r="A22" s="44" t="s">
        <v>18</v>
      </c>
      <c r="B22" s="35"/>
      <c r="C22" s="72">
        <v>1460</v>
      </c>
      <c r="D22" s="40"/>
      <c r="E22" s="53">
        <v>1253</v>
      </c>
      <c r="F22" s="53"/>
      <c r="G22" s="53">
        <v>1495</v>
      </c>
    </row>
    <row r="23" spans="1:7" s="25" customFormat="1" ht="12.75" customHeight="1">
      <c r="A23" s="30" t="s">
        <v>27</v>
      </c>
      <c r="B23" s="36"/>
      <c r="C23" s="73">
        <f>SUM(C18:C22)</f>
        <v>17362</v>
      </c>
      <c r="D23" s="41"/>
      <c r="E23" s="55">
        <f>SUM(E18:E22)</f>
        <v>18897</v>
      </c>
      <c r="F23" s="55"/>
      <c r="G23" s="55">
        <f>SUM(G18:G22)</f>
        <v>22371</v>
      </c>
    </row>
    <row r="24" spans="1:7" s="22" customFormat="1" ht="12.75" customHeight="1">
      <c r="A24" s="26"/>
      <c r="B24" s="35"/>
      <c r="C24" s="72"/>
      <c r="D24" s="40"/>
      <c r="E24" s="53"/>
      <c r="F24" s="53"/>
      <c r="G24" s="53"/>
    </row>
    <row r="25" spans="1:7" s="25" customFormat="1" ht="12.75" customHeight="1">
      <c r="A25" s="30" t="s">
        <v>28</v>
      </c>
      <c r="B25" s="36"/>
      <c r="C25" s="73">
        <f>SUM(C15,C23)</f>
        <v>48218</v>
      </c>
      <c r="D25" s="41"/>
      <c r="E25" s="55">
        <f>SUM(E15,E23)</f>
        <v>49043</v>
      </c>
      <c r="F25" s="55"/>
      <c r="G25" s="55">
        <f>SUM(G15,G23)</f>
        <v>70255</v>
      </c>
    </row>
    <row r="26" spans="1:7" s="22" customFormat="1" ht="12.75" customHeight="1">
      <c r="A26" s="23"/>
      <c r="B26" s="35"/>
      <c r="C26" s="72"/>
      <c r="D26" s="40"/>
      <c r="E26" s="53"/>
      <c r="F26" s="53"/>
      <c r="G26" s="53"/>
    </row>
    <row r="27" spans="1:7" s="22" customFormat="1" ht="12.75" customHeight="1">
      <c r="A27" s="23" t="s">
        <v>20</v>
      </c>
      <c r="B27" s="35"/>
      <c r="C27" s="72"/>
      <c r="D27" s="40"/>
      <c r="E27" s="53"/>
      <c r="F27" s="53"/>
      <c r="G27" s="53"/>
    </row>
    <row r="28" spans="1:7" s="22" customFormat="1" ht="12.75" customHeight="1">
      <c r="A28" s="44" t="s">
        <v>39</v>
      </c>
      <c r="B28" s="74" t="s">
        <v>53</v>
      </c>
      <c r="C28" s="72">
        <v>330</v>
      </c>
      <c r="D28" s="40"/>
      <c r="E28" s="53">
        <v>347</v>
      </c>
      <c r="F28" s="53"/>
      <c r="G28" s="53">
        <v>347</v>
      </c>
    </row>
    <row r="29" spans="1:7" s="22" customFormat="1" ht="12.75" customHeight="1">
      <c r="A29" s="45" t="s">
        <v>40</v>
      </c>
      <c r="B29" s="35"/>
      <c r="C29" s="72">
        <v>-5991</v>
      </c>
      <c r="D29" s="40"/>
      <c r="E29" s="53">
        <v>-11108</v>
      </c>
      <c r="F29" s="53"/>
      <c r="G29" s="53">
        <v>-4345</v>
      </c>
    </row>
    <row r="30" spans="1:7" s="22" customFormat="1" ht="12.75" customHeight="1">
      <c r="A30" s="44" t="s">
        <v>21</v>
      </c>
      <c r="B30" s="34"/>
      <c r="C30" s="72">
        <v>-20588</v>
      </c>
      <c r="D30" s="40"/>
      <c r="E30" s="53">
        <v>-15794</v>
      </c>
      <c r="F30" s="53"/>
      <c r="G30" s="53">
        <v>-10753</v>
      </c>
    </row>
    <row r="31" spans="1:7" s="22" customFormat="1" ht="12.75" customHeight="1">
      <c r="A31" s="58" t="s">
        <v>41</v>
      </c>
      <c r="B31" s="34"/>
      <c r="C31" s="72">
        <v>78013</v>
      </c>
      <c r="D31" s="40"/>
      <c r="E31" s="53">
        <v>88422</v>
      </c>
      <c r="F31" s="53"/>
      <c r="G31" s="53">
        <v>56763</v>
      </c>
    </row>
    <row r="32" spans="1:7" s="25" customFormat="1" ht="12.75" customHeight="1">
      <c r="A32" s="42" t="s">
        <v>38</v>
      </c>
      <c r="B32" s="75"/>
      <c r="C32" s="73">
        <f>SUM(C28:C31)</f>
        <v>51764</v>
      </c>
      <c r="D32" s="41"/>
      <c r="E32" s="55">
        <f>SUM(E28:E31)</f>
        <v>61867</v>
      </c>
      <c r="F32" s="55"/>
      <c r="G32" s="55">
        <f>SUM(G28:G31)</f>
        <v>42012</v>
      </c>
    </row>
    <row r="33" spans="1:7" s="22" customFormat="1" ht="12.75" customHeight="1">
      <c r="A33" s="44" t="s">
        <v>44</v>
      </c>
      <c r="B33" s="35"/>
      <c r="C33" s="72">
        <v>708</v>
      </c>
      <c r="D33" s="40"/>
      <c r="E33" s="53">
        <v>731</v>
      </c>
      <c r="F33" s="53"/>
      <c r="G33" s="53">
        <v>5033</v>
      </c>
    </row>
    <row r="34" spans="1:7" s="25" customFormat="1" ht="12.75" customHeight="1">
      <c r="A34" s="30" t="s">
        <v>29</v>
      </c>
      <c r="B34" s="36"/>
      <c r="C34" s="73">
        <f>SUM(C32:C33)</f>
        <v>52472</v>
      </c>
      <c r="D34" s="41"/>
      <c r="E34" s="55">
        <f>SUM(E32:E33)</f>
        <v>62598</v>
      </c>
      <c r="F34" s="55"/>
      <c r="G34" s="55">
        <f>SUM(G32:G33)</f>
        <v>47045</v>
      </c>
    </row>
    <row r="35" spans="1:7" s="22" customFormat="1" ht="12.75" customHeight="1">
      <c r="A35" s="23"/>
      <c r="B35" s="35"/>
      <c r="C35" s="72"/>
      <c r="D35" s="40"/>
      <c r="E35" s="53"/>
      <c r="F35" s="53"/>
      <c r="G35" s="53"/>
    </row>
    <row r="36" spans="1:7" s="25" customFormat="1" ht="12.75" customHeight="1">
      <c r="A36" s="30" t="s">
        <v>30</v>
      </c>
      <c r="B36" s="36"/>
      <c r="C36" s="73">
        <f>SUM(C25,C34)</f>
        <v>100690</v>
      </c>
      <c r="D36" s="41"/>
      <c r="E36" s="55">
        <f>SUM(E25,E34)</f>
        <v>111641</v>
      </c>
      <c r="F36" s="55"/>
      <c r="G36" s="55">
        <f>SUM(G25,G34)</f>
        <v>117300</v>
      </c>
    </row>
    <row r="37" ht="12.75" customHeight="1"/>
    <row r="38" ht="12.75" customHeight="1">
      <c r="A38" s="46" t="s">
        <v>50</v>
      </c>
    </row>
  </sheetData>
  <sheetProtection/>
  <mergeCells count="4">
    <mergeCell ref="A1:G1"/>
    <mergeCell ref="B2:C2"/>
    <mergeCell ref="D2:E2"/>
    <mergeCell ref="F2:G2"/>
  </mergeCells>
  <printOptions/>
  <pageMargins left="0.46" right="0.3937007874015748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ibays</cp:lastModifiedBy>
  <cp:lastPrinted>2011-08-03T08:17:16Z</cp:lastPrinted>
  <dcterms:created xsi:type="dcterms:W3CDTF">2005-06-30T14:04:20Z</dcterms:created>
  <dcterms:modified xsi:type="dcterms:W3CDTF">2011-11-14T13:34:03Z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