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Cash flow statement 30.06.2014" sheetId="1" r:id="rId1"/>
    <sheet name="Sheet 1" sheetId="2" r:id="rId2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30.06.2014'!$A$1:$D$49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30.06.2014'!$A$1:$D$49</definedName>
    <definedName name="ZAR2C">#REF!</definedName>
    <definedName name="ZMK2C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<sst xmlns="http://schemas.openxmlformats.org/spreadsheetml/2006/main" count="43" uniqueCount="43">
  <si>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</si>
  <si>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</si>
  <si>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</si>
  <si>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Non-cash items of income and expense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</si>
  <si>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</si>
  <si>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</si>
  <si>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</si>
  <si>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</si>
  <si>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</si>
  <si>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Sale of property, plant and equipment</t>
  </si>
  <si>
    <t>Acquisition of businesses</t>
  </si>
  <si>
    <t>Disposal of businesses</t>
  </si>
  <si>
    <t>Other investing cash flows</t>
  </si>
  <si>
    <t>Financing activities</t>
  </si>
  <si>
    <t>Dividend paid to shareholders of the parent</t>
  </si>
  <si>
    <t>Purchase of treasury shares</t>
  </si>
  <si>
    <t>Currency retranslations</t>
  </si>
  <si>
    <t>Increase/(decrease) in cash and cash equivalents</t>
  </si>
  <si>
    <t>Sale of treasury shares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</si>
  <si>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</si>
  <si>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</si>
  <si>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</si>
  <si>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</si>
  <si>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</si>
  <si>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 xml:space="preserve">Cash flow from investing activities 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</si>
  <si>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</si>
  <si>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</si>
  <si>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</si>
  <si>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Outflows from bonds and other non-current financial debt </t>
  </si>
  <si>
    <t>Inflows/(outflows) from current financial debt</t>
  </si>
  <si>
    <t xml:space="preserve">Cash flow from financing activities </t>
  </si>
  <si>
    <t xml:space="preserve">Cash and cash equivalents at beginning of year </t>
  </si>
  <si>
    <t xml:space="preserve">Cash and cash equivalents at end of period </t>
  </si>
  <si>
    <t>January–June
2013</t>
  </si>
  <si>
    <t>Dividends and interest from associates and joint ventures</t>
  </si>
  <si>
    <t xml:space="preserve">Consolidated cash flow statement
for the period ended 30 June 2014
</t>
  </si>
  <si>
    <t>January–June
2014</t>
  </si>
  <si>
    <r>
      <t xml:space="preserve">Net cash flows from treasury activities </t>
    </r>
    <r>
      <rPr>
        <sz val="7"/>
        <color indexed="55"/>
        <rFont val="Arial Unicode MS"/>
        <family val="2"/>
      </rPr>
      <t>(a)</t>
    </r>
  </si>
  <si>
    <t>Outflows from non-current treasury investments</t>
  </si>
  <si>
    <t>Inflows from non-current treasury investments</t>
  </si>
  <si>
    <t>Inflows/(outflows) from short-term treasury investments</t>
  </si>
  <si>
    <t>(a) Interest paid amounts to CHF 228 million (2013: CHF  236 million) and interest and dividends received to CHF 37 million (2013: CHF 77 million).</t>
  </si>
  <si>
    <t>Investments (net of divestments) in associates and joint ventures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</si>
</sst>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_);\(#,##0,\);&quot;-  &quot;;@\ \ "/>
    <numFmt numFmtId="166" formatCode="@\ "/>
    <numFmt numFmtId="167" formatCode="General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sz val="7"/>
      <color indexed="55"/>
      <name val="Arial Unicode MS"/>
      <family val="2"/>
    </font>
    <font>
      <b/>
      <sz val="7"/>
      <color indexed="23"/>
      <name val="Arial Unicode MS"/>
      <family val="2"/>
    </font>
    <font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55"/>
      <name val="Arial Unicode MS"/>
      <family val="2"/>
    </font>
    <font>
      <sz val="10"/>
      <color indexed="55"/>
      <name val="Arial Unicode MS"/>
      <family val="2"/>
    </font>
    <font>
      <b/>
      <sz val="7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 Unicode MS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7" fontId="4" fillId="0" borderId="1">
      <alignment horizontal="right"/>
      <protection/>
    </xf>
    <xf numFmtId="167" fontId="5" fillId="0" borderId="1">
      <alignment horizontal="right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64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164" fontId="24" fillId="0" borderId="0" xfId="64" applyNumberFormat="1" applyFont="1" applyFill="1" applyBorder="1">
      <alignment/>
      <protection/>
    </xf>
    <xf numFmtId="164" fontId="24" fillId="0" borderId="0" xfId="64" applyNumberFormat="1" applyFont="1" applyFill="1" applyBorder="1" applyAlignment="1">
      <alignment wrapText="1"/>
      <protection/>
    </xf>
    <xf numFmtId="164" fontId="42" fillId="0" borderId="0" xfId="64" applyNumberFormat="1" applyFont="1" applyFill="1" applyBorder="1">
      <alignment/>
      <protection/>
    </xf>
    <xf numFmtId="164" fontId="43" fillId="0" borderId="0" xfId="64" applyNumberFormat="1" applyFont="1" applyFill="1" applyBorder="1">
      <alignment/>
      <protection/>
    </xf>
    <xf numFmtId="164" fontId="28" fillId="0" borderId="0" xfId="64" applyNumberFormat="1" applyFont="1" applyFill="1" applyBorder="1" applyAlignment="1">
      <alignment horizontal="center" vertical="center"/>
      <protection/>
    </xf>
    <xf numFmtId="164" fontId="28" fillId="0" borderId="0" xfId="64" applyNumberFormat="1" applyFont="1" applyFill="1" applyBorder="1" applyAlignment="1">
      <alignment horizontal="center"/>
      <protection/>
    </xf>
    <xf numFmtId="164" fontId="25" fillId="0" borderId="0" xfId="64" applyNumberFormat="1" applyFont="1" applyFill="1" applyBorder="1" applyAlignment="1">
      <alignment horizontal="center" vertical="center"/>
      <protection/>
    </xf>
    <xf numFmtId="164" fontId="24" fillId="0" borderId="0" xfId="64" applyNumberFormat="1" applyFont="1" applyFill="1" applyBorder="1" applyAlignment="1">
      <alignment vertical="center"/>
      <protection/>
    </xf>
    <xf numFmtId="164" fontId="30" fillId="0" borderId="11" xfId="0" applyNumberFormat="1" applyFont="1" applyFill="1" applyBorder="1" applyAlignment="1">
      <alignment horizontal="left" vertical="center" wrapText="1"/>
    </xf>
    <xf numFmtId="164" fontId="30" fillId="0" borderId="0" xfId="64" applyNumberFormat="1" applyFont="1" applyFill="1" applyBorder="1" applyAlignment="1">
      <alignment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11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165" fontId="44" fillId="0" borderId="0" xfId="63" applyNumberFormat="1" applyFont="1" applyFill="1" applyBorder="1" applyAlignment="1" applyProtection="1">
      <alignment horizontal="right" vertical="center"/>
      <protection locked="0"/>
    </xf>
    <xf numFmtId="165" fontId="45" fillId="0" borderId="0" xfId="63" applyNumberFormat="1" applyFont="1" applyFill="1" applyBorder="1" applyAlignment="1" applyProtection="1">
      <alignment horizontal="right" vertical="center"/>
      <protection locked="0"/>
    </xf>
    <xf numFmtId="164" fontId="30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/>
      <protection/>
    </xf>
    <xf numFmtId="49" fontId="42" fillId="0" borderId="0" xfId="17" applyNumberFormat="1" applyFont="1" applyFill="1" applyBorder="1" applyAlignment="1">
      <alignment horizontal="right" wrapText="1"/>
      <protection/>
    </xf>
    <xf numFmtId="3" fontId="43" fillId="0" borderId="0" xfId="64" applyNumberFormat="1" applyFont="1" applyFill="1" applyBorder="1" applyAlignment="1" applyProtection="1">
      <alignment horizontal="right" wrapText="1"/>
      <protection locked="0"/>
    </xf>
    <xf numFmtId="49" fontId="29" fillId="0" borderId="12" xfId="64" applyNumberFormat="1" applyFont="1" applyFill="1" applyBorder="1" applyAlignment="1">
      <alignment horizontal="left" vertical="center"/>
      <protection/>
    </xf>
    <xf numFmtId="164" fontId="25" fillId="0" borderId="12" xfId="64" applyNumberFormat="1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vertical="center"/>
    </xf>
    <xf numFmtId="164" fontId="43" fillId="0" borderId="12" xfId="0" applyNumberFormat="1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left" vertical="center" wrapText="1"/>
    </xf>
    <xf numFmtId="164" fontId="46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left" vertical="center"/>
    </xf>
    <xf numFmtId="164" fontId="28" fillId="0" borderId="14" xfId="64" applyNumberFormat="1" applyFont="1" applyFill="1" applyBorder="1" applyAlignment="1">
      <alignment horizontal="center" vertical="center"/>
      <protection/>
    </xf>
    <xf numFmtId="164" fontId="30" fillId="0" borderId="14" xfId="0" applyNumberFormat="1" applyFont="1" applyFill="1" applyBorder="1" applyAlignment="1">
      <alignment horizontal="left" vertical="center" wrapText="1"/>
    </xf>
    <xf numFmtId="164" fontId="25" fillId="0" borderId="14" xfId="64" applyNumberFormat="1" applyFont="1" applyFill="1" applyBorder="1" applyAlignment="1">
      <alignment horizontal="center" vertical="center"/>
      <protection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2" xfId="64" applyNumberFormat="1" applyFont="1" applyFill="1" applyBorder="1" applyAlignment="1">
      <alignment horizontal="left" vertical="center" wrapText="1"/>
      <protection/>
    </xf>
    <xf numFmtId="49" fontId="43" fillId="0" borderId="13" xfId="64" applyNumberFormat="1" applyFont="1" applyFill="1" applyBorder="1" applyAlignment="1">
      <alignment horizontal="left" vertical="center" wrapText="1"/>
      <protection/>
    </xf>
    <xf numFmtId="49" fontId="31" fillId="0" borderId="12" xfId="64" applyNumberFormat="1" applyFont="1" applyFill="1" applyBorder="1" applyAlignment="1">
      <alignment horizontal="left" vertical="center" wrapText="1"/>
      <protection/>
    </xf>
    <xf numFmtId="164" fontId="31" fillId="0" borderId="12" xfId="64" applyNumberFormat="1" applyFont="1" applyFill="1" applyBorder="1" applyAlignment="1">
      <alignment horizontal="left" vertical="center" wrapText="1"/>
      <protection/>
    </xf>
    <xf numFmtId="164" fontId="43" fillId="0" borderId="13" xfId="64" applyNumberFormat="1" applyFont="1" applyFill="1" applyBorder="1" applyAlignment="1">
      <alignment horizontal="left" vertical="center" wrapText="1"/>
      <protection/>
    </xf>
    <xf numFmtId="164" fontId="25" fillId="0" borderId="13" xfId="64" applyNumberFormat="1" applyFont="1" applyFill="1" applyBorder="1" applyAlignment="1">
      <alignment horizontal="center" vertical="center"/>
      <protection/>
    </xf>
    <xf numFmtId="164" fontId="25" fillId="0" borderId="13" xfId="0" applyNumberFormat="1" applyFont="1" applyFill="1" applyBorder="1" applyAlignment="1">
      <alignment horizontal="center" vertical="center"/>
    </xf>
    <xf numFmtId="164" fontId="33" fillId="0" borderId="11" xfId="64" applyNumberFormat="1" applyFont="1" applyFill="1" applyBorder="1" applyAlignment="1">
      <alignment horizontal="center" vertical="center"/>
      <protection/>
    </xf>
    <xf numFmtId="164" fontId="48" fillId="0" borderId="11" xfId="64" applyNumberFormat="1" applyFont="1" applyFill="1" applyBorder="1" applyAlignment="1">
      <alignment horizontal="center" vertical="center"/>
      <protection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>
      <alignment horizontal="right" vertical="center"/>
    </xf>
    <xf numFmtId="164" fontId="43" fillId="0" borderId="0" xfId="0" applyNumberFormat="1" applyFont="1" applyAlignment="1">
      <alignment horizontal="right" vertical="center"/>
    </xf>
    <xf numFmtId="0" fontId="46" fillId="0" borderId="15" xfId="0" applyFont="1" applyFill="1" applyBorder="1" applyAlignment="1" applyProtection="1">
      <alignment horizontal="left"/>
      <protection/>
    </xf>
    <xf numFmtId="0" fontId="49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50" fillId="24" borderId="12" xfId="0" applyFont="1" applyFill="1" applyBorder="1" applyAlignment="1">
      <alignment vertical="center"/>
    </xf>
    <xf numFmtId="164" fontId="42" fillId="24" borderId="12" xfId="0" applyNumberFormat="1" applyFont="1" applyFill="1" applyBorder="1" applyAlignment="1">
      <alignment vertical="center"/>
    </xf>
    <xf numFmtId="164" fontId="42" fillId="24" borderId="13" xfId="0" applyNumberFormat="1" applyFont="1" applyFill="1" applyBorder="1" applyAlignment="1">
      <alignment vertical="center"/>
    </xf>
    <xf numFmtId="164" fontId="44" fillId="24" borderId="11" xfId="0" applyNumberFormat="1" applyFont="1" applyFill="1" applyBorder="1" applyAlignment="1">
      <alignment vertical="center"/>
    </xf>
    <xf numFmtId="164" fontId="42" fillId="24" borderId="14" xfId="0" applyNumberFormat="1" applyFont="1" applyFill="1" applyBorder="1" applyAlignment="1">
      <alignment vertical="center"/>
    </xf>
    <xf numFmtId="164" fontId="44" fillId="24" borderId="14" xfId="0" applyNumberFormat="1" applyFont="1" applyFill="1" applyBorder="1" applyAlignment="1">
      <alignment vertical="center"/>
    </xf>
    <xf numFmtId="164" fontId="44" fillId="24" borderId="0" xfId="0" applyNumberFormat="1" applyFont="1" applyFill="1" applyBorder="1" applyAlignment="1">
      <alignment vertical="center"/>
    </xf>
    <xf numFmtId="164" fontId="42" fillId="24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wrapText="1"/>
    </xf>
  </cellXfs>
  <cellStyles count="59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ing6" xfId="57"/>
    <cellStyle name="Ident" xfId="58"/>
    <cellStyle name="Indent" xfId="59"/>
    <cellStyle name="Input" xfId="60"/>
    <cellStyle name="Linked Cell" xfId="61"/>
    <cellStyle name="Neutral" xfId="62"/>
    <cellStyle name="Normal_P314-juin" xfId="63"/>
    <cellStyle name="Normal_P314-juinpublié" xfId="64"/>
    <cellStyle name="Note" xfId="65"/>
    <cellStyle name="Output" xfId="66"/>
    <cellStyle name="Percent" xfId="67"/>
    <cellStyle name="Title" xfId="68"/>
    <cellStyle name="title2001" xfId="69"/>
    <cellStyle name="title2002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61.7109375" style="5" customWidth="1"/>
    <col min="2" max="2" width="4.7109375" style="9" customWidth="1"/>
    <col min="3" max="3" width="14.7109375" style="6" customWidth="1"/>
    <col min="4" max="4" width="14.7109375" style="7" customWidth="1"/>
    <col min="5" max="16384" width="11.421875" style="4" customWidth="1"/>
  </cols>
  <sheetData>
    <row r="1" spans="1:4" s="1" customFormat="1" ht="65.25" customHeight="1">
      <c r="A1" s="63" t="s">
        <v>35</v>
      </c>
      <c r="B1" s="63"/>
      <c r="C1" s="63"/>
      <c r="D1" s="63"/>
    </row>
    <row r="2" spans="1:4" s="54" customFormat="1" ht="11.25" customHeight="1">
      <c r="A2" s="52" t="s">
        <v>0</v>
      </c>
      <c r="B2" s="53"/>
      <c r="C2" s="53"/>
      <c r="D2" s="53"/>
    </row>
    <row r="3" spans="1:5" s="3" customFormat="1" ht="27.75" customHeight="1">
      <c r="A3" s="20"/>
      <c r="B3" s="21" t="s">
        <v>1</v>
      </c>
      <c r="C3" s="22" t="s">
        <v>36</v>
      </c>
      <c r="D3" s="23" t="s">
        <v>33</v>
      </c>
      <c r="E3" s="2"/>
    </row>
    <row r="4" spans="1:4" s="11" customFormat="1" ht="15">
      <c r="A4" s="24" t="s">
        <v>2</v>
      </c>
      <c r="B4" s="25"/>
      <c r="C4" s="55"/>
      <c r="D4" s="26"/>
    </row>
    <row r="5" spans="1:4" s="11" customFormat="1" ht="12.75" customHeight="1">
      <c r="A5" s="27" t="s">
        <v>19</v>
      </c>
      <c r="B5" s="28">
        <v>7</v>
      </c>
      <c r="C5" s="56">
        <v>6196</v>
      </c>
      <c r="D5" s="45">
        <v>6736</v>
      </c>
    </row>
    <row r="6" spans="1:4" s="11" customFormat="1" ht="12.75" customHeight="1">
      <c r="A6" s="29" t="s">
        <v>3</v>
      </c>
      <c r="B6" s="30">
        <v>7</v>
      </c>
      <c r="C6" s="57">
        <v>1850</v>
      </c>
      <c r="D6" s="46">
        <v>1775</v>
      </c>
    </row>
    <row r="7" spans="1:4" s="13" customFormat="1" ht="12.75" customHeight="1">
      <c r="A7" s="12" t="s">
        <v>20</v>
      </c>
      <c r="B7" s="43"/>
      <c r="C7" s="58">
        <f>SUM(C5:C6)</f>
        <v>8046</v>
      </c>
      <c r="D7" s="47">
        <f>SUM(D5:D6)</f>
        <v>8511</v>
      </c>
    </row>
    <row r="8" spans="1:4" s="11" customFormat="1" ht="12.75" customHeight="1">
      <c r="A8" s="31"/>
      <c r="B8" s="32"/>
      <c r="C8" s="59"/>
      <c r="D8" s="48"/>
    </row>
    <row r="9" spans="1:4" s="11" customFormat="1" ht="12.75" customHeight="1">
      <c r="A9" s="27" t="s">
        <v>4</v>
      </c>
      <c r="B9" s="28"/>
      <c r="C9" s="56">
        <v>-2638</v>
      </c>
      <c r="D9" s="45">
        <v>-1932</v>
      </c>
    </row>
    <row r="10" spans="1:4" s="11" customFormat="1" ht="12.75" customHeight="1">
      <c r="A10" s="29" t="s">
        <v>5</v>
      </c>
      <c r="B10" s="30"/>
      <c r="C10" s="57">
        <v>-294</v>
      </c>
      <c r="D10" s="46">
        <v>-299</v>
      </c>
    </row>
    <row r="11" spans="1:4" s="13" customFormat="1" ht="12.75" customHeight="1">
      <c r="A11" s="12" t="s">
        <v>21</v>
      </c>
      <c r="B11" s="43"/>
      <c r="C11" s="58">
        <f>SUM(C7:C10)</f>
        <v>5114</v>
      </c>
      <c r="D11" s="47">
        <f>SUM(D7:D10)</f>
        <v>6280</v>
      </c>
    </row>
    <row r="12" spans="1:4" s="13" customFormat="1" ht="12.75" customHeight="1">
      <c r="A12" s="33"/>
      <c r="B12" s="34"/>
      <c r="C12" s="60"/>
      <c r="D12" s="49"/>
    </row>
    <row r="13" spans="1:4" s="11" customFormat="1" ht="12.75" customHeight="1">
      <c r="A13" s="27" t="s">
        <v>37</v>
      </c>
      <c r="B13" s="28"/>
      <c r="C13" s="56">
        <v>-148</v>
      </c>
      <c r="D13" s="45">
        <v>-13</v>
      </c>
    </row>
    <row r="14" spans="1:4" s="11" customFormat="1" ht="12.75" customHeight="1">
      <c r="A14" s="27" t="s">
        <v>22</v>
      </c>
      <c r="B14" s="28"/>
      <c r="C14" s="56">
        <v>-1364</v>
      </c>
      <c r="D14" s="45">
        <v>-1931</v>
      </c>
    </row>
    <row r="15" spans="1:4" s="11" customFormat="1" ht="12.75" customHeight="1">
      <c r="A15" s="29" t="s">
        <v>34</v>
      </c>
      <c r="B15" s="30"/>
      <c r="C15" s="57">
        <v>699</v>
      </c>
      <c r="D15" s="46">
        <v>639</v>
      </c>
    </row>
    <row r="16" spans="1:4" s="13" customFormat="1" ht="12.75" customHeight="1">
      <c r="A16" s="12" t="s">
        <v>23</v>
      </c>
      <c r="B16" s="43"/>
      <c r="C16" s="58">
        <f>SUM(C11:C15)</f>
        <v>4301</v>
      </c>
      <c r="D16" s="47">
        <f>SUM(D11:D15)</f>
        <v>4975</v>
      </c>
    </row>
    <row r="17" spans="1:4" s="13" customFormat="1" ht="12.75" customHeight="1">
      <c r="A17" s="19"/>
      <c r="B17" s="10"/>
      <c r="C17" s="61"/>
      <c r="D17" s="50"/>
    </row>
    <row r="18" spans="1:4" s="11" customFormat="1" ht="13.5">
      <c r="A18" s="38" t="s">
        <v>6</v>
      </c>
      <c r="B18" s="25"/>
      <c r="C18" s="56"/>
      <c r="D18" s="45"/>
    </row>
    <row r="19" spans="1:4" s="11" customFormat="1" ht="12.75" customHeight="1">
      <c r="A19" s="35" t="s">
        <v>7</v>
      </c>
      <c r="B19" s="28"/>
      <c r="C19" s="56">
        <v>-969</v>
      </c>
      <c r="D19" s="45">
        <v>-1329</v>
      </c>
    </row>
    <row r="20" spans="1:4" s="11" customFormat="1" ht="12.75" customHeight="1">
      <c r="A20" s="36" t="s">
        <v>8</v>
      </c>
      <c r="B20" s="28"/>
      <c r="C20" s="56">
        <v>-202</v>
      </c>
      <c r="D20" s="45">
        <v>-150</v>
      </c>
    </row>
    <row r="21" spans="1:4" s="11" customFormat="1" ht="12.75" customHeight="1">
      <c r="A21" s="35" t="s">
        <v>9</v>
      </c>
      <c r="B21" s="28"/>
      <c r="C21" s="56">
        <v>22</v>
      </c>
      <c r="D21" s="45">
        <v>24</v>
      </c>
    </row>
    <row r="22" spans="1:4" s="11" customFormat="1" ht="12.75" customHeight="1">
      <c r="A22" s="36" t="s">
        <v>10</v>
      </c>
      <c r="B22" s="28">
        <v>2</v>
      </c>
      <c r="C22" s="56">
        <v>-45</v>
      </c>
      <c r="D22" s="45">
        <v>-22</v>
      </c>
    </row>
    <row r="23" spans="1:4" s="11" customFormat="1" ht="12.75" customHeight="1">
      <c r="A23" s="36" t="s">
        <v>11</v>
      </c>
      <c r="B23" s="28">
        <v>2</v>
      </c>
      <c r="C23" s="56">
        <v>10</v>
      </c>
      <c r="D23" s="45">
        <v>228</v>
      </c>
    </row>
    <row r="24" spans="1:4" s="11" customFormat="1" ht="12.75" customHeight="1">
      <c r="A24" s="35" t="s">
        <v>42</v>
      </c>
      <c r="B24" s="28"/>
      <c r="C24" s="56">
        <v>-313</v>
      </c>
      <c r="D24" s="45">
        <v>-297</v>
      </c>
    </row>
    <row r="25" spans="1:4" s="11" customFormat="1" ht="12.75" customHeight="1">
      <c r="A25" s="35" t="s">
        <v>38</v>
      </c>
      <c r="B25" s="28"/>
      <c r="C25" s="56">
        <v>-66</v>
      </c>
      <c r="D25" s="45">
        <v>-139</v>
      </c>
    </row>
    <row r="26" spans="1:4" s="11" customFormat="1" ht="12.75" customHeight="1">
      <c r="A26" s="35" t="s">
        <v>39</v>
      </c>
      <c r="B26" s="28"/>
      <c r="C26" s="56">
        <v>118</v>
      </c>
      <c r="D26" s="45">
        <v>1597</v>
      </c>
    </row>
    <row r="27" spans="1:4" s="11" customFormat="1" ht="12.75" customHeight="1">
      <c r="A27" s="35" t="s">
        <v>40</v>
      </c>
      <c r="B27" s="28"/>
      <c r="C27" s="56">
        <v>19</v>
      </c>
      <c r="D27" s="45">
        <v>-278</v>
      </c>
    </row>
    <row r="28" spans="1:4" s="11" customFormat="1" ht="12.75" customHeight="1">
      <c r="A28" s="37" t="s">
        <v>12</v>
      </c>
      <c r="B28" s="30"/>
      <c r="C28" s="57">
        <v>-163</v>
      </c>
      <c r="D28" s="46">
        <v>-152</v>
      </c>
    </row>
    <row r="29" spans="1:4" s="13" customFormat="1" ht="12.75" customHeight="1">
      <c r="A29" s="12" t="s">
        <v>24</v>
      </c>
      <c r="B29" s="43"/>
      <c r="C29" s="58">
        <f>SUM(C19:C28)</f>
        <v>-1589</v>
      </c>
      <c r="D29" s="47">
        <f>SUM(D19:D28)</f>
        <v>-518</v>
      </c>
    </row>
    <row r="30" spans="1:4" s="11" customFormat="1" ht="12.75" customHeight="1">
      <c r="A30" s="31"/>
      <c r="B30" s="32"/>
      <c r="C30" s="59"/>
      <c r="D30" s="48"/>
    </row>
    <row r="31" spans="1:4" s="11" customFormat="1" ht="13.5">
      <c r="A31" s="39" t="s">
        <v>13</v>
      </c>
      <c r="B31" s="25"/>
      <c r="C31" s="56"/>
      <c r="D31" s="45"/>
    </row>
    <row r="32" spans="1:4" s="11" customFormat="1" ht="12.75" customHeight="1">
      <c r="A32" s="27" t="s">
        <v>14</v>
      </c>
      <c r="B32" s="28">
        <v>8</v>
      </c>
      <c r="C32" s="56">
        <v>-6863</v>
      </c>
      <c r="D32" s="45">
        <v>-6552</v>
      </c>
    </row>
    <row r="33" spans="1:4" s="11" customFormat="1" ht="12.75" customHeight="1">
      <c r="A33" s="27" t="s">
        <v>25</v>
      </c>
      <c r="B33" s="28"/>
      <c r="C33" s="56">
        <v>-187</v>
      </c>
      <c r="D33" s="45">
        <v>-167</v>
      </c>
    </row>
    <row r="34" spans="1:4" s="11" customFormat="1" ht="12.75" customHeight="1">
      <c r="A34" s="27" t="s">
        <v>26</v>
      </c>
      <c r="B34" s="28"/>
      <c r="C34" s="56">
        <v>-55</v>
      </c>
      <c r="D34" s="45">
        <v>-155</v>
      </c>
    </row>
    <row r="35" spans="1:4" s="11" customFormat="1" ht="12.75" customHeight="1">
      <c r="A35" s="27" t="s">
        <v>15</v>
      </c>
      <c r="B35" s="28"/>
      <c r="C35" s="56">
        <v>-123</v>
      </c>
      <c r="D35" s="45">
        <v>-259</v>
      </c>
    </row>
    <row r="36" spans="1:4" s="11" customFormat="1" ht="12.75" customHeight="1">
      <c r="A36" s="27" t="s">
        <v>18</v>
      </c>
      <c r="B36" s="28"/>
      <c r="C36" s="56">
        <v>37</v>
      </c>
      <c r="D36" s="45">
        <v>41</v>
      </c>
    </row>
    <row r="37" spans="1:4" s="11" customFormat="1" ht="12.75" customHeight="1">
      <c r="A37" s="27" t="s">
        <v>27</v>
      </c>
      <c r="B37" s="28"/>
      <c r="C37" s="56">
        <v>948</v>
      </c>
      <c r="D37" s="45">
        <v>1890</v>
      </c>
    </row>
    <row r="38" spans="1:4" s="11" customFormat="1" ht="12.75" customHeight="1">
      <c r="A38" s="27" t="s">
        <v>28</v>
      </c>
      <c r="B38" s="28"/>
      <c r="C38" s="56">
        <v>-1184</v>
      </c>
      <c r="D38" s="45">
        <v>-341</v>
      </c>
    </row>
    <row r="39" spans="1:4" s="11" customFormat="1" ht="12.75" customHeight="1">
      <c r="A39" s="29" t="s">
        <v>29</v>
      </c>
      <c r="B39" s="30"/>
      <c r="C39" s="57">
        <v>1612</v>
      </c>
      <c r="D39" s="46">
        <v>-659</v>
      </c>
    </row>
    <row r="40" spans="1:4" s="13" customFormat="1" ht="12.75" customHeight="1">
      <c r="A40" s="12" t="s">
        <v>30</v>
      </c>
      <c r="B40" s="43"/>
      <c r="C40" s="58">
        <f>SUM(C32:C39)</f>
        <v>-5815</v>
      </c>
      <c r="D40" s="47">
        <f>SUM(D32:D39)</f>
        <v>-6202</v>
      </c>
    </row>
    <row r="41" spans="1:4" s="11" customFormat="1" ht="12.75" customHeight="1">
      <c r="A41" s="14"/>
      <c r="B41" s="8"/>
      <c r="C41" s="62"/>
      <c r="D41" s="51"/>
    </row>
    <row r="42" spans="1:4" s="11" customFormat="1" ht="12.75" customHeight="1">
      <c r="A42" s="40" t="s">
        <v>16</v>
      </c>
      <c r="B42" s="41"/>
      <c r="C42" s="57">
        <v>-139</v>
      </c>
      <c r="D42" s="46">
        <v>-97</v>
      </c>
    </row>
    <row r="43" spans="1:4" s="13" customFormat="1" ht="12.75" customHeight="1">
      <c r="A43" s="12" t="s">
        <v>17</v>
      </c>
      <c r="B43" s="43"/>
      <c r="C43" s="58">
        <f>C16+C29+C40+C42</f>
        <v>-3242</v>
      </c>
      <c r="D43" s="47">
        <f>D16+D29+D40+D42</f>
        <v>-1842</v>
      </c>
    </row>
    <row r="44" spans="1:4" s="11" customFormat="1" ht="12.75" customHeight="1">
      <c r="A44" s="14"/>
      <c r="B44" s="8"/>
      <c r="C44" s="62"/>
      <c r="D44" s="51"/>
    </row>
    <row r="45" spans="1:4" s="11" customFormat="1" ht="12.75" customHeight="1">
      <c r="A45" s="29" t="s">
        <v>31</v>
      </c>
      <c r="B45" s="42"/>
      <c r="C45" s="57">
        <v>6415</v>
      </c>
      <c r="D45" s="46">
        <v>5713</v>
      </c>
    </row>
    <row r="46" spans="1:4" s="13" customFormat="1" ht="12.75" customHeight="1">
      <c r="A46" s="15" t="s">
        <v>32</v>
      </c>
      <c r="B46" s="44"/>
      <c r="C46" s="58">
        <f>SUM(C43:C45)</f>
        <v>3173</v>
      </c>
      <c r="D46" s="47">
        <f>SUM(D43:D45)</f>
        <v>3871</v>
      </c>
    </row>
    <row r="47" spans="1:4" s="11" customFormat="1" ht="12.75" customHeight="1">
      <c r="A47" s="16"/>
      <c r="B47" s="10"/>
      <c r="C47" s="17"/>
      <c r="D47" s="18"/>
    </row>
    <row r="48" spans="1:4" s="1" customFormat="1" ht="11.25" customHeight="1">
      <c r="A48" s="64" t="s">
        <v>41</v>
      </c>
      <c r="B48" s="64"/>
      <c r="C48" s="64"/>
      <c r="D48" s="64"/>
    </row>
    <row r="49" spans="1:4" ht="11.25" customHeight="1">
      <c r="A49" s="64"/>
      <c r="B49" s="64"/>
      <c r="C49" s="64"/>
      <c r="D49" s="64"/>
    </row>
  </sheetData>
  <sheetProtection/>
  <mergeCells count="3">
    <mergeCell ref="A1:D1"/>
    <mergeCell ref="A48:D48"/>
    <mergeCell ref="A49:D49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MS,Normal"&amp;7&amp;K00-032Extract from Half-Yearly Report of the Nestlé Group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Blackwell,Emma,VEVEY,CMR</cp:lastModifiedBy>
  <cp:lastPrinted>2014-07-28T16:11:01Z</cp:lastPrinted>
  <dcterms:created xsi:type="dcterms:W3CDTF">2010-02-18T18:08:53Z</dcterms:created>
  <dcterms:modified xsi:type="dcterms:W3CDTF">2014-10-06T09:21:32Z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StartDate">
    <vt:lpwstr>2014-10-06T14:00:00Z</vt:lpwstr>
  </property>
</Properties>
</file>