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3965" windowHeight="13230" tabRatio="599" activeTab="0"/>
  </bookViews>
  <sheets>
    <sheet name="5 year review 2015" sheetId="1" r:id="rId1"/>
  </sheets>
  <definedNames>
    <definedName name="_xlnm.Print_Area" localSheetId="0">'5 year review 2015'!$A$1:$M$49</definedName>
  </definedNames>
  <calcPr fullCalcOnLoad="1" fullPrecision="0"/>
</workbook>
</file>

<file path=xl/sharedStrings.xml><?xml version="1.0" encoding="utf-8"?>
<sst xmlns="http://schemas.openxmlformats.org/spreadsheetml/2006/main" count="139" uniqueCount="110">
  <si>
    <t>Total amount of dividend</t>
  </si>
  <si>
    <t>Current assets</t>
  </si>
  <si>
    <t>Total assets</t>
  </si>
  <si>
    <t>Current liabilities</t>
  </si>
  <si>
    <t>Taxes</t>
  </si>
  <si>
    <t>Depreciation of property, plant and equipment</t>
  </si>
  <si>
    <t>Non-current assets</t>
  </si>
  <si>
    <t>Dividend</t>
  </si>
  <si>
    <t>Non-current liabilities</t>
  </si>
  <si>
    <t>Balance sheet and Cash flow statement</t>
  </si>
  <si>
    <t>Market capitalisation</t>
  </si>
  <si>
    <t>Equity attributable to shareholders of the parent</t>
  </si>
  <si>
    <t xml:space="preserve">Results </t>
  </si>
  <si>
    <t xml:space="preserve">Capital expenditure </t>
  </si>
  <si>
    <t>Net financial debt</t>
  </si>
  <si>
    <t>Non-controlling interests</t>
  </si>
  <si>
    <t>as % of sales</t>
  </si>
  <si>
    <t>as % of net financial debt</t>
  </si>
  <si>
    <t xml:space="preserve">Financial information – 5 year review
</t>
  </si>
  <si>
    <t>2011</t>
  </si>
  <si>
    <t>3.5/4.5</t>
  </si>
  <si>
    <t>Data per share</t>
  </si>
  <si>
    <t>3.3/3.9</t>
  </si>
  <si>
    <t>2013</t>
  </si>
  <si>
    <t>3.1/3.6</t>
  </si>
  <si>
    <t>Ratio of net financial debt to equity (gearing)</t>
  </si>
  <si>
    <t>2014</t>
  </si>
  <si>
    <t>Weighted average number of shares outstanding (in millions of units)</t>
  </si>
  <si>
    <t xml:space="preserve">Basic earnings per share </t>
  </si>
  <si>
    <t>Stock prices (high)</t>
  </si>
  <si>
    <t>Stock prices (low)</t>
  </si>
  <si>
    <t>In millions of CHF (except for data per share and employees)</t>
  </si>
  <si>
    <t>3.0/3.4</t>
  </si>
  <si>
    <t>Sales</t>
  </si>
  <si>
    <t xml:space="preserve">92 158      </t>
  </si>
  <si>
    <t xml:space="preserve">89 721      </t>
  </si>
  <si>
    <t xml:space="preserve">83 642      </t>
  </si>
  <si>
    <t>Trading operating profit</t>
  </si>
  <si>
    <t xml:space="preserve">14 047      </t>
  </si>
  <si>
    <t xml:space="preserve">13 464      </t>
  </si>
  <si>
    <t xml:space="preserve">12 538      </t>
  </si>
  <si>
    <t xml:space="preserve">as % of sales </t>
  </si>
  <si>
    <t xml:space="preserve">3 256      </t>
  </si>
  <si>
    <t xml:space="preserve">3 259      </t>
  </si>
  <si>
    <t xml:space="preserve">3 112      </t>
  </si>
  <si>
    <t>Profit for the year attributable to shareholders of the parent (Net profit)</t>
  </si>
  <si>
    <t xml:space="preserve">10 015      </t>
  </si>
  <si>
    <t xml:space="preserve">10 228      </t>
  </si>
  <si>
    <t xml:space="preserve">9 487      </t>
  </si>
  <si>
    <t xml:space="preserve">(e)  </t>
  </si>
  <si>
    <t xml:space="preserve">6 863      </t>
  </si>
  <si>
    <t xml:space="preserve">6 552      </t>
  </si>
  <si>
    <t xml:space="preserve">6 213      </t>
  </si>
  <si>
    <t xml:space="preserve">2 864      </t>
  </si>
  <si>
    <t xml:space="preserve">2 655      </t>
  </si>
  <si>
    <t xml:space="preserve">2 422      </t>
  </si>
  <si>
    <t xml:space="preserve">30 066      </t>
  </si>
  <si>
    <t xml:space="preserve">34 020      </t>
  </si>
  <si>
    <t xml:space="preserve">33 324      </t>
  </si>
  <si>
    <t xml:space="preserve">90 376      </t>
  </si>
  <si>
    <t xml:space="preserve">91 857      </t>
  </si>
  <si>
    <t xml:space="preserve">80 767      </t>
  </si>
  <si>
    <t xml:space="preserve">120 442      </t>
  </si>
  <si>
    <t xml:space="preserve">125 877      </t>
  </si>
  <si>
    <t xml:space="preserve">114 091      </t>
  </si>
  <si>
    <t xml:space="preserve">32 917      </t>
  </si>
  <si>
    <t xml:space="preserve">38 597      </t>
  </si>
  <si>
    <t xml:space="preserve">35 232      </t>
  </si>
  <si>
    <t xml:space="preserve">23 386      </t>
  </si>
  <si>
    <t xml:space="preserve">24 616      </t>
  </si>
  <si>
    <t xml:space="preserve">20 585      </t>
  </si>
  <si>
    <t xml:space="preserve">62 575      </t>
  </si>
  <si>
    <t xml:space="preserve">61 007      </t>
  </si>
  <si>
    <t xml:space="preserve">56 797      </t>
  </si>
  <si>
    <t xml:space="preserve">1 564      </t>
  </si>
  <si>
    <t xml:space="preserve">1 657      </t>
  </si>
  <si>
    <t xml:space="preserve">1 477      </t>
  </si>
  <si>
    <t xml:space="preserve">14 690      </t>
  </si>
  <si>
    <t xml:space="preserve">18 120      </t>
  </si>
  <si>
    <t xml:space="preserve">14 319      </t>
  </si>
  <si>
    <t xml:space="preserve">14 992      </t>
  </si>
  <si>
    <t xml:space="preserve">15 668      </t>
  </si>
  <si>
    <t xml:space="preserve">10 180      </t>
  </si>
  <si>
    <t xml:space="preserve">10 486      </t>
  </si>
  <si>
    <t xml:space="preserve">9 905      </t>
  </si>
  <si>
    <t xml:space="preserve">4 757      </t>
  </si>
  <si>
    <t xml:space="preserve">4 928      </t>
  </si>
  <si>
    <t xml:space="preserve">5 273      </t>
  </si>
  <si>
    <t xml:space="preserve">4 779      </t>
  </si>
  <si>
    <t xml:space="preserve">  3 191      </t>
  </si>
  <si>
    <t xml:space="preserve">  3 186      </t>
  </si>
  <si>
    <t xml:space="preserve">  3 196      </t>
  </si>
  <si>
    <t>Pay-out ratio based on basic earnings per share</t>
  </si>
  <si>
    <t>208 279</t>
  </si>
  <si>
    <t>190 038</t>
  </si>
  <si>
    <t>171 287</t>
  </si>
  <si>
    <t>Number of employees (in thousands)</t>
  </si>
  <si>
    <t xml:space="preserve">2015 </t>
  </si>
  <si>
    <r>
      <t xml:space="preserve">2012 </t>
    </r>
    <r>
      <rPr>
        <vertAlign val="superscript"/>
        <sz val="8"/>
        <color indexed="23"/>
        <rFont val="Arial Unicode MS"/>
        <family val="2"/>
      </rPr>
      <t>(f)</t>
    </r>
  </si>
  <si>
    <r>
      <t xml:space="preserve">Operating cash flow </t>
    </r>
    <r>
      <rPr>
        <vertAlign val="superscript"/>
        <sz val="8"/>
        <color indexed="8"/>
        <rFont val="Arial Unicode MS"/>
        <family val="2"/>
      </rPr>
      <t>(a)</t>
    </r>
  </si>
  <si>
    <r>
      <t xml:space="preserve">Free cash flow </t>
    </r>
    <r>
      <rPr>
        <vertAlign val="superscript"/>
        <sz val="8"/>
        <color indexed="8"/>
        <rFont val="Arial Unicode MS"/>
        <family val="2"/>
      </rPr>
      <t>(b)</t>
    </r>
  </si>
  <si>
    <r>
      <t xml:space="preserve">Underlying earnings per share </t>
    </r>
    <r>
      <rPr>
        <vertAlign val="superscript"/>
        <sz val="8"/>
        <rFont val="Arial Unicode MS"/>
        <family val="2"/>
      </rPr>
      <t>(c)</t>
    </r>
  </si>
  <si>
    <r>
      <t xml:space="preserve">Yield </t>
    </r>
    <r>
      <rPr>
        <vertAlign val="superscript"/>
        <sz val="8"/>
        <rFont val="Arial Unicode MS"/>
        <family val="2"/>
      </rPr>
      <t>(d)</t>
    </r>
  </si>
  <si>
    <t>2.9/3.5</t>
  </si>
  <si>
    <r>
      <rPr>
        <vertAlign val="superscript"/>
        <sz val="8"/>
        <rFont val="Arial Unicode MS"/>
        <family val="2"/>
      </rPr>
      <t>(b)</t>
    </r>
    <r>
      <rPr>
        <sz val="8"/>
        <rFont val="Arial Unicode MS"/>
        <family val="2"/>
      </rPr>
      <t xml:space="preserve"> Refer to Note 17.6 for definition. As from 2012, movements with non-controlling interests are no longer deducted. 2011 comparatives have been restated accordingly.</t>
    </r>
  </si>
  <si>
    <r>
      <rPr>
        <vertAlign val="superscript"/>
        <sz val="8"/>
        <rFont val="Arial Unicode MS"/>
        <family val="2"/>
      </rPr>
      <t>(d)</t>
    </r>
    <r>
      <rPr>
        <sz val="8"/>
        <rFont val="Arial Unicode MS"/>
        <family val="2"/>
      </rPr>
      <t xml:space="preserve"> Calculated on the basis of the dividend for the year concerned, which is paid in the following year, and on high/low stock prices.</t>
    </r>
  </si>
  <si>
    <r>
      <rPr>
        <vertAlign val="superscript"/>
        <sz val="8"/>
        <rFont val="Arial Unicode MS"/>
        <family val="2"/>
      </rPr>
      <t>(e)</t>
    </r>
    <r>
      <rPr>
        <sz val="8"/>
        <rFont val="Arial Unicode MS"/>
        <family val="2"/>
      </rPr>
      <t xml:space="preserve"> As proposed by the Board of Directors of Nestlé S.A. </t>
    </r>
  </si>
  <si>
    <r>
      <rPr>
        <vertAlign val="superscript"/>
        <sz val="8"/>
        <rFont val="Arial Unicode MS"/>
        <family val="2"/>
      </rPr>
      <t>(a)</t>
    </r>
    <r>
      <rPr>
        <sz val="8"/>
        <rFont val="Arial Unicode MS"/>
        <family val="2"/>
      </rPr>
      <t xml:space="preserve"> 2011 restated following the changes in the cash flow statement described in Note 1 – Accounting policies (refer to Note 1 – Accounting Policies of the 2012 Consolidated Financial 
    Statements).</t>
    </r>
  </si>
  <si>
    <r>
      <rPr>
        <vertAlign val="superscript"/>
        <sz val="8"/>
        <rFont val="Arial Unicode MS"/>
        <family val="2"/>
      </rPr>
      <t>(c)</t>
    </r>
    <r>
      <rPr>
        <sz val="8"/>
        <rFont val="Arial Unicode MS"/>
        <family val="2"/>
      </rPr>
      <t xml:space="preserve"> Profit per share for the year attributable to shareholders of the parent before impairments, restructuring costs, results on disposals and significant one-off items. The tax impact from 
    the adjusted items is also adjusted for.</t>
    </r>
  </si>
  <si>
    <r>
      <rPr>
        <vertAlign val="superscript"/>
        <sz val="8"/>
        <rFont val="Arial Unicode MS"/>
        <family val="2"/>
      </rPr>
      <t>(f)</t>
    </r>
    <r>
      <rPr>
        <sz val="8"/>
        <rFont val="Arial Unicode MS"/>
        <family val="2"/>
      </rPr>
      <t xml:space="preserve"> 2012 restated following the implementation of IFRS 11 and IAS 19 revised, and adjusted following the final valuation of the Wyeth Nutrition acquisition (refer to Note 1 – Accounting
   Policies and Note 2 – Acquisitions and disposals of businesses of the 2012 Consolidated Financial Statements).</t>
    </r>
  </si>
</sst>
</file>

<file path=xl/styles.xml><?xml version="1.0" encoding="utf-8"?>
<styleSheet xmlns="http://schemas.openxmlformats.org/spreadsheetml/2006/main">
  <numFmts count="1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;\(#,##0\)"/>
    <numFmt numFmtId="165" formatCode="#,##0,"/>
    <numFmt numFmtId="166" formatCode="General_)"/>
    <numFmt numFmtId="167" formatCode="0.0%"/>
    <numFmt numFmtId="168" formatCode="#\ ##0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18"/>
      <name val="Arial"/>
      <family val="2"/>
    </font>
    <font>
      <sz val="10"/>
      <name val="TimesNewRomanPS"/>
      <family val="0"/>
    </font>
    <font>
      <sz val="10"/>
      <name val="Tahoma"/>
      <family val="2"/>
    </font>
    <font>
      <sz val="12"/>
      <name val="Courier"/>
      <family val="3"/>
    </font>
    <font>
      <sz val="8"/>
      <name val="Arial Unicode MS"/>
      <family val="2"/>
    </font>
    <font>
      <sz val="8"/>
      <color indexed="55"/>
      <name val="Arial Unicode MS"/>
      <family val="2"/>
    </font>
    <font>
      <sz val="10"/>
      <name val="Arial Unicode MS"/>
      <family val="2"/>
    </font>
    <font>
      <sz val="12"/>
      <color indexed="30"/>
      <name val="Arial Unicode MS"/>
      <family val="2"/>
    </font>
    <font>
      <sz val="8"/>
      <color indexed="30"/>
      <name val="Arial Unicode MS"/>
      <family val="2"/>
    </font>
    <font>
      <b/>
      <sz val="8"/>
      <color indexed="8"/>
      <name val="Arial Unicode MS"/>
      <family val="2"/>
    </font>
    <font>
      <sz val="8"/>
      <color indexed="8"/>
      <name val="Arial Unicode MS"/>
      <family val="2"/>
    </font>
    <font>
      <i/>
      <sz val="8"/>
      <color indexed="8"/>
      <name val="Arial Unicode MS"/>
      <family val="2"/>
    </font>
    <font>
      <i/>
      <sz val="10"/>
      <name val="Arial Unicode MS"/>
      <family val="2"/>
    </font>
    <font>
      <sz val="10"/>
      <color indexed="10"/>
      <name val="Arial Unicode MS"/>
      <family val="2"/>
    </font>
    <font>
      <sz val="10"/>
      <color indexed="30"/>
      <name val="Arial Unicode MS"/>
      <family val="2"/>
    </font>
    <font>
      <sz val="10"/>
      <color indexed="55"/>
      <name val="Arial Unicode MS"/>
      <family val="2"/>
    </font>
    <font>
      <vertAlign val="superscript"/>
      <sz val="8"/>
      <color indexed="55"/>
      <name val="Arial Unicode MS"/>
      <family val="2"/>
    </font>
    <font>
      <sz val="7"/>
      <color indexed="23"/>
      <name val="Arial Unicode MS"/>
      <family val="2"/>
    </font>
    <font>
      <sz val="8"/>
      <color indexed="23"/>
      <name val="Arial Unicode MS"/>
      <family val="2"/>
    </font>
    <font>
      <b/>
      <vertAlign val="superscript"/>
      <sz val="8"/>
      <color indexed="23"/>
      <name val="Arial Unicode MS"/>
      <family val="2"/>
    </font>
    <font>
      <vertAlign val="superscript"/>
      <sz val="8"/>
      <color indexed="23"/>
      <name val="Arial Unicode MS"/>
      <family val="2"/>
    </font>
    <font>
      <i/>
      <sz val="8"/>
      <color indexed="23"/>
      <name val="Arial Unicode MS"/>
      <family val="2"/>
    </font>
    <font>
      <vertAlign val="superscript"/>
      <sz val="8"/>
      <name val="Arial Unicode MS"/>
      <family val="2"/>
    </font>
    <font>
      <vertAlign val="superscript"/>
      <sz val="8"/>
      <color indexed="8"/>
      <name val="Arial Unicode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0" tint="-0.3499799966812134"/>
      <name val="Arial Unicode MS"/>
      <family val="2"/>
    </font>
    <font>
      <sz val="10"/>
      <color theme="0" tint="-0.3499799966812134"/>
      <name val="Arial Unicode MS"/>
      <family val="2"/>
    </font>
    <font>
      <sz val="12"/>
      <color rgb="FF0070C0"/>
      <name val="Arial Unicode MS"/>
      <family val="2"/>
    </font>
    <font>
      <sz val="8"/>
      <color rgb="FF0070C0"/>
      <name val="Arial Unicode MS"/>
      <family val="2"/>
    </font>
    <font>
      <sz val="10"/>
      <color rgb="FF0070C0"/>
      <name val="Arial Unicode MS"/>
      <family val="2"/>
    </font>
    <font>
      <vertAlign val="superscript"/>
      <sz val="8"/>
      <color theme="0" tint="-0.3499799966812134"/>
      <name val="Arial Unicode MS"/>
      <family val="2"/>
    </font>
    <font>
      <sz val="7"/>
      <color theme="0" tint="-0.4999699890613556"/>
      <name val="Arial Unicode MS"/>
      <family val="2"/>
    </font>
    <font>
      <sz val="8"/>
      <color theme="0" tint="-0.4999699890613556"/>
      <name val="Arial Unicode MS"/>
      <family val="2"/>
    </font>
    <font>
      <b/>
      <vertAlign val="superscript"/>
      <sz val="8"/>
      <color theme="0" tint="-0.4999699890613556"/>
      <name val="Arial Unicode MS"/>
      <family val="2"/>
    </font>
    <font>
      <vertAlign val="superscript"/>
      <sz val="8"/>
      <color theme="0" tint="-0.4999699890613556"/>
      <name val="Arial Unicode MS"/>
      <family val="2"/>
    </font>
    <font>
      <i/>
      <sz val="8"/>
      <color theme="0" tint="-0.4999699890613556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thin">
        <color theme="0" tint="-0.3499799966812134"/>
      </bottom>
    </border>
    <border>
      <left/>
      <right/>
      <top style="hair"/>
      <bottom style="thin"/>
    </border>
    <border>
      <left/>
      <right/>
      <top style="thin">
        <color theme="0" tint="-0.3499799966812134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166" fontId="5" fillId="0" borderId="0">
      <alignment/>
      <protection/>
    </xf>
    <xf numFmtId="0" fontId="0" fillId="0" borderId="0">
      <alignment/>
      <protection/>
    </xf>
    <xf numFmtId="37" fontId="3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5">
    <xf numFmtId="0" fontId="0" fillId="0" borderId="0" xfId="0" applyAlignment="1">
      <alignment/>
    </xf>
    <xf numFmtId="0" fontId="6" fillId="0" borderId="0" xfId="52" applyFont="1" applyFill="1" applyBorder="1">
      <alignment/>
      <protection/>
    </xf>
    <xf numFmtId="0" fontId="59" fillId="0" borderId="0" xfId="52" applyFont="1" applyFill="1" applyBorder="1">
      <alignment/>
      <protection/>
    </xf>
    <xf numFmtId="0" fontId="8" fillId="0" borderId="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left" vertical="center"/>
    </xf>
    <xf numFmtId="49" fontId="12" fillId="0" borderId="11" xfId="51" applyNumberFormat="1" applyFont="1" applyFill="1" applyBorder="1" applyAlignment="1">
      <alignment horizontal="left" vertical="center"/>
      <protection/>
    </xf>
    <xf numFmtId="49" fontId="13" fillId="0" borderId="11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>
      <alignment vertical="center"/>
    </xf>
    <xf numFmtId="49" fontId="12" fillId="0" borderId="11" xfId="0" applyNumberFormat="1" applyFont="1" applyFill="1" applyBorder="1" applyAlignment="1" quotePrefix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 quotePrefix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/>
    </xf>
    <xf numFmtId="165" fontId="59" fillId="0" borderId="0" xfId="53" applyNumberFormat="1" applyFont="1" applyFill="1" applyBorder="1" applyAlignment="1" applyProtection="1">
      <alignment horizontal="right"/>
      <protection locked="0"/>
    </xf>
    <xf numFmtId="0" fontId="60" fillId="0" borderId="0" xfId="0" applyFont="1" applyFill="1" applyBorder="1" applyAlignment="1">
      <alignment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top" wrapText="1"/>
    </xf>
    <xf numFmtId="49" fontId="59" fillId="0" borderId="12" xfId="0" applyNumberFormat="1" applyFont="1" applyFill="1" applyBorder="1" applyAlignment="1">
      <alignment horizontal="left"/>
    </xf>
    <xf numFmtId="49" fontId="62" fillId="0" borderId="12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/>
    </xf>
    <xf numFmtId="0" fontId="63" fillId="0" borderId="0" xfId="0" applyFont="1" applyFill="1" applyBorder="1" applyAlignment="1">
      <alignment vertical="top" wrapText="1"/>
    </xf>
    <xf numFmtId="0" fontId="64" fillId="0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left" vertical="center"/>
    </xf>
    <xf numFmtId="0" fontId="64" fillId="0" borderId="0" xfId="52" applyFont="1" applyFill="1" applyBorder="1" applyAlignment="1">
      <alignment horizontal="left"/>
      <protection/>
    </xf>
    <xf numFmtId="0" fontId="62" fillId="33" borderId="10" xfId="0" applyFont="1" applyFill="1" applyBorder="1" applyAlignment="1">
      <alignment horizontal="right" vertical="center"/>
    </xf>
    <xf numFmtId="168" fontId="62" fillId="33" borderId="11" xfId="0" applyNumberFormat="1" applyFont="1" applyFill="1" applyBorder="1" applyAlignment="1">
      <alignment horizontal="right" vertical="center"/>
    </xf>
    <xf numFmtId="0" fontId="62" fillId="33" borderId="11" xfId="0" applyFont="1" applyFill="1" applyBorder="1" applyAlignment="1">
      <alignment horizontal="right" vertical="center"/>
    </xf>
    <xf numFmtId="2" fontId="62" fillId="33" borderId="11" xfId="0" applyNumberFormat="1" applyFont="1" applyFill="1" applyBorder="1" applyAlignment="1">
      <alignment horizontal="right" vertical="center"/>
    </xf>
    <xf numFmtId="167" fontId="62" fillId="33" borderId="11" xfId="0" applyNumberFormat="1" applyFont="1" applyFill="1" applyBorder="1" applyAlignment="1">
      <alignment horizontal="right" vertical="center"/>
    </xf>
    <xf numFmtId="0" fontId="62" fillId="33" borderId="0" xfId="0" applyFont="1" applyFill="1" applyAlignment="1">
      <alignment horizontal="right" vertical="center"/>
    </xf>
    <xf numFmtId="164" fontId="62" fillId="33" borderId="11" xfId="0" applyNumberFormat="1" applyFont="1" applyFill="1" applyBorder="1" applyAlignment="1">
      <alignment horizontal="right" vertical="center"/>
    </xf>
    <xf numFmtId="49" fontId="11" fillId="0" borderId="13" xfId="0" applyNumberFormat="1" applyFont="1" applyFill="1" applyBorder="1" applyAlignment="1">
      <alignment horizontal="left" vertical="center"/>
    </xf>
    <xf numFmtId="164" fontId="62" fillId="33" borderId="13" xfId="0" applyNumberFormat="1" applyFont="1" applyFill="1" applyBorder="1" applyAlignment="1">
      <alignment horizontal="right" vertical="center"/>
    </xf>
    <xf numFmtId="4" fontId="62" fillId="33" borderId="11" xfId="0" applyNumberFormat="1" applyFont="1" applyFill="1" applyBorder="1" applyAlignment="1">
      <alignment horizontal="right" vertical="center"/>
    </xf>
    <xf numFmtId="49" fontId="65" fillId="0" borderId="14" xfId="0" applyNumberFormat="1" applyFont="1" applyFill="1" applyBorder="1" applyAlignment="1">
      <alignment horizontal="left"/>
    </xf>
    <xf numFmtId="49" fontId="66" fillId="0" borderId="14" xfId="0" applyNumberFormat="1" applyFont="1" applyFill="1" applyBorder="1" applyAlignment="1">
      <alignment horizontal="right"/>
    </xf>
    <xf numFmtId="49" fontId="67" fillId="0" borderId="14" xfId="0" applyNumberFormat="1" applyFont="1" applyFill="1" applyBorder="1" applyAlignment="1">
      <alignment horizontal="left"/>
    </xf>
    <xf numFmtId="49" fontId="68" fillId="0" borderId="14" xfId="0" applyNumberFormat="1" applyFont="1" applyFill="1" applyBorder="1" applyAlignment="1">
      <alignment horizontal="left"/>
    </xf>
    <xf numFmtId="49" fontId="66" fillId="0" borderId="12" xfId="0" applyNumberFormat="1" applyFont="1" applyFill="1" applyBorder="1" applyAlignment="1">
      <alignment horizontal="right"/>
    </xf>
    <xf numFmtId="49" fontId="67" fillId="0" borderId="12" xfId="0" applyNumberFormat="1" applyFont="1" applyFill="1" applyBorder="1" applyAlignment="1">
      <alignment horizontal="left"/>
    </xf>
    <xf numFmtId="0" fontId="66" fillId="0" borderId="10" xfId="0" applyFont="1" applyBorder="1" applyAlignment="1">
      <alignment horizontal="right" vertical="center"/>
    </xf>
    <xf numFmtId="164" fontId="66" fillId="0" borderId="11" xfId="0" applyNumberFormat="1" applyFont="1" applyBorder="1" applyAlignment="1">
      <alignment horizontal="right" vertical="center"/>
    </xf>
    <xf numFmtId="167" fontId="69" fillId="0" borderId="11" xfId="0" applyNumberFormat="1" applyFont="1" applyBorder="1" applyAlignment="1">
      <alignment horizontal="right" vertical="center"/>
    </xf>
    <xf numFmtId="164" fontId="66" fillId="0" borderId="11" xfId="0" applyNumberFormat="1" applyFont="1" applyFill="1" applyBorder="1" applyAlignment="1">
      <alignment horizontal="right" vertical="center"/>
    </xf>
    <xf numFmtId="168" fontId="66" fillId="0" borderId="11" xfId="0" applyNumberFormat="1" applyFont="1" applyBorder="1" applyAlignment="1">
      <alignment horizontal="right" vertical="center"/>
    </xf>
    <xf numFmtId="0" fontId="66" fillId="0" borderId="11" xfId="0" applyFont="1" applyBorder="1" applyAlignment="1">
      <alignment horizontal="right" vertical="center"/>
    </xf>
    <xf numFmtId="4" fontId="66" fillId="0" borderId="11" xfId="0" applyNumberFormat="1" applyFont="1" applyBorder="1" applyAlignment="1">
      <alignment horizontal="right" vertical="center"/>
    </xf>
    <xf numFmtId="2" fontId="66" fillId="0" borderId="11" xfId="0" applyNumberFormat="1" applyFont="1" applyBorder="1" applyAlignment="1">
      <alignment horizontal="right" vertical="center"/>
    </xf>
    <xf numFmtId="2" fontId="66" fillId="0" borderId="11" xfId="0" applyNumberFormat="1" applyFont="1" applyFill="1" applyBorder="1" applyAlignment="1">
      <alignment horizontal="right" vertical="center"/>
    </xf>
    <xf numFmtId="167" fontId="66" fillId="0" borderId="11" xfId="0" applyNumberFormat="1" applyFont="1" applyFill="1" applyBorder="1" applyAlignment="1">
      <alignment horizontal="right" vertical="center"/>
    </xf>
    <xf numFmtId="0" fontId="66" fillId="0" borderId="0" xfId="0" applyFont="1" applyAlignment="1">
      <alignment horizontal="right" vertical="center"/>
    </xf>
    <xf numFmtId="164" fontId="66" fillId="0" borderId="13" xfId="0" applyNumberFormat="1" applyFont="1" applyBorder="1" applyAlignment="1">
      <alignment horizontal="right" vertical="center"/>
    </xf>
    <xf numFmtId="0" fontId="68" fillId="0" borderId="10" xfId="0" applyFont="1" applyBorder="1" applyAlignment="1">
      <alignment horizontal="right" vertical="center"/>
    </xf>
    <xf numFmtId="0" fontId="66" fillId="0" borderId="10" xfId="0" applyFont="1" applyFill="1" applyBorder="1" applyAlignment="1">
      <alignment horizontal="right" vertical="center"/>
    </xf>
    <xf numFmtId="168" fontId="66" fillId="0" borderId="11" xfId="0" applyNumberFormat="1" applyFont="1" applyFill="1" applyBorder="1" applyAlignment="1">
      <alignment horizontal="right" vertical="center"/>
    </xf>
    <xf numFmtId="0" fontId="66" fillId="0" borderId="11" xfId="0" applyFont="1" applyFill="1" applyBorder="1" applyAlignment="1">
      <alignment horizontal="right" vertical="center"/>
    </xf>
    <xf numFmtId="4" fontId="66" fillId="0" borderId="11" xfId="0" applyNumberFormat="1" applyFont="1" applyFill="1" applyBorder="1" applyAlignment="1">
      <alignment horizontal="right" vertical="center"/>
    </xf>
    <xf numFmtId="0" fontId="66" fillId="0" borderId="0" xfId="0" applyFont="1" applyFill="1" applyAlignment="1">
      <alignment horizontal="right" vertical="center"/>
    </xf>
    <xf numFmtId="164" fontId="66" fillId="0" borderId="13" xfId="0" applyNumberFormat="1" applyFont="1" applyFill="1" applyBorder="1" applyAlignment="1">
      <alignment horizontal="right" vertical="center"/>
    </xf>
    <xf numFmtId="168" fontId="62" fillId="33" borderId="13" xfId="0" applyNumberFormat="1" applyFont="1" applyFill="1" applyBorder="1" applyAlignment="1">
      <alignment horizontal="right" vertical="center"/>
    </xf>
    <xf numFmtId="168" fontId="66" fillId="0" borderId="13" xfId="0" applyNumberFormat="1" applyFont="1" applyFill="1" applyBorder="1" applyAlignment="1">
      <alignment horizontal="right" vertical="center"/>
    </xf>
    <xf numFmtId="0" fontId="6" fillId="0" borderId="0" xfId="52" applyNumberFormat="1" applyFont="1" applyFill="1" applyBorder="1">
      <alignment/>
      <protection/>
    </xf>
    <xf numFmtId="0" fontId="65" fillId="0" borderId="14" xfId="0" applyNumberFormat="1" applyFont="1" applyFill="1" applyBorder="1" applyAlignment="1">
      <alignment horizontal="left"/>
    </xf>
    <xf numFmtId="0" fontId="59" fillId="0" borderId="12" xfId="0" applyNumberFormat="1" applyFont="1" applyFill="1" applyBorder="1" applyAlignment="1">
      <alignment horizontal="left"/>
    </xf>
    <xf numFmtId="0" fontId="12" fillId="0" borderId="11" xfId="0" applyNumberFormat="1" applyFont="1" applyFill="1" applyBorder="1" applyAlignment="1">
      <alignment horizontal="left" vertical="center"/>
    </xf>
    <xf numFmtId="0" fontId="12" fillId="0" borderId="11" xfId="51" applyNumberFormat="1" applyFont="1" applyFill="1" applyBorder="1" applyAlignment="1">
      <alignment horizontal="left" vertical="center"/>
      <protection/>
    </xf>
    <xf numFmtId="0" fontId="6" fillId="0" borderId="11" xfId="0" applyNumberFormat="1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0" fontId="12" fillId="0" borderId="11" xfId="0" applyNumberFormat="1" applyFont="1" applyFill="1" applyBorder="1" applyAlignment="1" quotePrefix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 quotePrefix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11" fillId="0" borderId="13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6" fillId="0" borderId="0" xfId="0" applyNumberFormat="1" applyFont="1" applyFill="1" applyBorder="1" applyAlignment="1" quotePrefix="1">
      <alignment vertical="top"/>
    </xf>
    <xf numFmtId="167" fontId="66" fillId="0" borderId="11" xfId="0" applyNumberFormat="1" applyFont="1" applyBorder="1" applyAlignment="1">
      <alignment horizontal="right" vertical="center"/>
    </xf>
    <xf numFmtId="0" fontId="68" fillId="33" borderId="10" xfId="0" applyFont="1" applyFill="1" applyBorder="1" applyAlignment="1">
      <alignment horizontal="right" vertical="center"/>
    </xf>
    <xf numFmtId="168" fontId="68" fillId="33" borderId="11" xfId="0" applyNumberFormat="1" applyFont="1" applyFill="1" applyBorder="1" applyAlignment="1">
      <alignment horizontal="right" vertical="center"/>
    </xf>
    <xf numFmtId="167" fontId="68" fillId="33" borderId="11" xfId="0" applyNumberFormat="1" applyFont="1" applyFill="1" applyBorder="1" applyAlignment="1">
      <alignment horizontal="right" vertical="center"/>
    </xf>
    <xf numFmtId="164" fontId="68" fillId="33" borderId="11" xfId="0" applyNumberFormat="1" applyFont="1" applyFill="1" applyBorder="1" applyAlignment="1">
      <alignment horizontal="right" vertical="center"/>
    </xf>
    <xf numFmtId="0" fontId="68" fillId="33" borderId="11" xfId="0" applyFont="1" applyFill="1" applyBorder="1" applyAlignment="1">
      <alignment horizontal="right" vertical="center"/>
    </xf>
    <xf numFmtId="4" fontId="68" fillId="33" borderId="11" xfId="0" applyNumberFormat="1" applyFont="1" applyFill="1" applyBorder="1" applyAlignment="1">
      <alignment horizontal="right" vertical="center"/>
    </xf>
    <xf numFmtId="2" fontId="68" fillId="33" borderId="11" xfId="0" applyNumberFormat="1" applyFont="1" applyFill="1" applyBorder="1" applyAlignment="1">
      <alignment horizontal="right" vertical="center"/>
    </xf>
    <xf numFmtId="0" fontId="68" fillId="33" borderId="0" xfId="0" applyFont="1" applyFill="1" applyAlignment="1">
      <alignment horizontal="right" vertical="center"/>
    </xf>
    <xf numFmtId="168" fontId="68" fillId="33" borderId="13" xfId="0" applyNumberFormat="1" applyFont="1" applyFill="1" applyBorder="1" applyAlignment="1">
      <alignment horizontal="right" vertical="center"/>
    </xf>
    <xf numFmtId="164" fontId="68" fillId="33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</cellXfs>
  <cellStyles count="51">
    <cellStyle name="Normal" xfId="0"/>
    <cellStyle name="1999" xfId="15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40 % - Accent1" xfId="22"/>
    <cellStyle name="40 % - Accent2" xfId="23"/>
    <cellStyle name="40 % - Accent3" xfId="24"/>
    <cellStyle name="40 % - Accent4" xfId="25"/>
    <cellStyle name="40 % - Accent5" xfId="26"/>
    <cellStyle name="40 % - Accent6" xfId="27"/>
    <cellStyle name="60 % - Accent1" xfId="28"/>
    <cellStyle name="60 % - Accent2" xfId="29"/>
    <cellStyle name="60 % - Accent3" xfId="30"/>
    <cellStyle name="60 % - Accent4" xfId="31"/>
    <cellStyle name="60 % - Accent5" xfId="32"/>
    <cellStyle name="60 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Commentaire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902h" xfId="51"/>
    <cellStyle name="Normal_P314-juinpublié" xfId="52"/>
    <cellStyle name="Normal_VEN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showZeros="0" tabSelected="1"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52.8515625" style="26" bestFit="1" customWidth="1"/>
    <col min="2" max="2" width="11.7109375" style="20" customWidth="1"/>
    <col min="3" max="3" width="2.7109375" style="28" customWidth="1"/>
    <col min="4" max="4" width="11.7109375" style="20" customWidth="1"/>
    <col min="5" max="5" width="2.7109375" style="28" customWidth="1"/>
    <col min="6" max="6" width="11.7109375" style="20" customWidth="1"/>
    <col min="7" max="7" width="2.7109375" style="28" customWidth="1"/>
    <col min="8" max="8" width="11.7109375" style="20" customWidth="1"/>
    <col min="9" max="9" width="2.7109375" style="28" customWidth="1"/>
    <col min="10" max="10" width="11.7109375" style="20" customWidth="1"/>
    <col min="11" max="11" width="2.7109375" style="28" customWidth="1"/>
    <col min="12" max="12" width="3.28125" style="3" customWidth="1"/>
    <col min="13" max="13" width="50.28125" style="81" bestFit="1" customWidth="1"/>
    <col min="14" max="16384" width="9.140625" style="3" customWidth="1"/>
  </cols>
  <sheetData>
    <row r="1" spans="1:13" s="1" customFormat="1" ht="30.75" customHeight="1">
      <c r="A1" s="27" t="s">
        <v>18</v>
      </c>
      <c r="B1" s="23"/>
      <c r="C1" s="30"/>
      <c r="D1" s="23"/>
      <c r="E1" s="30"/>
      <c r="F1" s="23"/>
      <c r="G1" s="30"/>
      <c r="H1" s="2"/>
      <c r="I1" s="30"/>
      <c r="J1" s="2"/>
      <c r="K1" s="30"/>
      <c r="M1" s="68"/>
    </row>
    <row r="2" spans="1:13" ht="15">
      <c r="A2" s="41" t="s">
        <v>31</v>
      </c>
      <c r="B2" s="42"/>
      <c r="C2" s="43"/>
      <c r="D2" s="42"/>
      <c r="E2" s="43"/>
      <c r="F2" s="42"/>
      <c r="G2" s="43"/>
      <c r="H2" s="42"/>
      <c r="I2" s="43"/>
      <c r="J2" s="42"/>
      <c r="K2" s="44"/>
      <c r="L2" s="44"/>
      <c r="M2" s="69"/>
    </row>
    <row r="3" spans="1:13" ht="15">
      <c r="A3" s="24"/>
      <c r="B3" s="25" t="s">
        <v>97</v>
      </c>
      <c r="C3" s="46"/>
      <c r="D3" s="45" t="s">
        <v>26</v>
      </c>
      <c r="E3" s="46"/>
      <c r="F3" s="45" t="s">
        <v>23</v>
      </c>
      <c r="G3" s="46"/>
      <c r="H3" s="45" t="s">
        <v>98</v>
      </c>
      <c r="I3" s="46"/>
      <c r="J3" s="45" t="s">
        <v>19</v>
      </c>
      <c r="K3" s="46"/>
      <c r="L3" s="24"/>
      <c r="M3" s="70"/>
    </row>
    <row r="4" spans="1:13" s="5" customFormat="1" ht="12" customHeight="1">
      <c r="A4" s="4" t="s">
        <v>12</v>
      </c>
      <c r="B4" s="31"/>
      <c r="C4" s="93"/>
      <c r="D4" s="60"/>
      <c r="E4" s="59"/>
      <c r="F4" s="47"/>
      <c r="G4" s="59"/>
      <c r="H4" s="47"/>
      <c r="I4" s="59"/>
      <c r="J4" s="47"/>
      <c r="K4" s="59"/>
      <c r="L4" s="4"/>
      <c r="M4" s="4" t="str">
        <f>A4</f>
        <v>Results </v>
      </c>
    </row>
    <row r="5" spans="1:13" s="5" customFormat="1" ht="12" customHeight="1">
      <c r="A5" s="6" t="s">
        <v>33</v>
      </c>
      <c r="B5" s="32">
        <v>88785</v>
      </c>
      <c r="C5" s="94"/>
      <c r="D5" s="61">
        <v>91612</v>
      </c>
      <c r="E5" s="48" t="s">
        <v>34</v>
      </c>
      <c r="F5" s="48"/>
      <c r="G5" s="48" t="s">
        <v>34</v>
      </c>
      <c r="H5" s="48"/>
      <c r="I5" s="48" t="s">
        <v>35</v>
      </c>
      <c r="J5" s="48"/>
      <c r="K5" s="48" t="s">
        <v>36</v>
      </c>
      <c r="L5" s="6"/>
      <c r="M5" s="71" t="str">
        <f aca="true" t="shared" si="0" ref="M5:M42">A5</f>
        <v>Sales</v>
      </c>
    </row>
    <row r="6" spans="1:13" s="5" customFormat="1" ht="12" customHeight="1">
      <c r="A6" s="7" t="s">
        <v>37</v>
      </c>
      <c r="B6" s="32">
        <v>13382</v>
      </c>
      <c r="C6" s="94"/>
      <c r="D6" s="61">
        <v>14019</v>
      </c>
      <c r="E6" s="48" t="s">
        <v>38</v>
      </c>
      <c r="F6" s="48"/>
      <c r="G6" s="48" t="s">
        <v>38</v>
      </c>
      <c r="H6" s="48"/>
      <c r="I6" s="48" t="s">
        <v>39</v>
      </c>
      <c r="J6" s="48"/>
      <c r="K6" s="48" t="s">
        <v>40</v>
      </c>
      <c r="L6" s="7"/>
      <c r="M6" s="72" t="str">
        <f t="shared" si="0"/>
        <v>Trading operating profit</v>
      </c>
    </row>
    <row r="7" spans="1:13" s="9" customFormat="1" ht="12" customHeight="1">
      <c r="A7" s="6" t="s">
        <v>41</v>
      </c>
      <c r="B7" s="35">
        <v>0.151</v>
      </c>
      <c r="C7" s="95"/>
      <c r="D7" s="56">
        <v>0.153</v>
      </c>
      <c r="E7" s="92"/>
      <c r="F7" s="92">
        <v>0.152</v>
      </c>
      <c r="G7" s="92"/>
      <c r="H7" s="92">
        <v>0.15</v>
      </c>
      <c r="I7" s="92"/>
      <c r="J7" s="92">
        <v>0.15</v>
      </c>
      <c r="L7" s="8"/>
      <c r="M7" s="71" t="str">
        <f t="shared" si="0"/>
        <v>as % of sales </v>
      </c>
    </row>
    <row r="8" spans="1:13" s="5" customFormat="1" ht="12" customHeight="1">
      <c r="A8" s="7" t="s">
        <v>4</v>
      </c>
      <c r="B8" s="32">
        <v>3305</v>
      </c>
      <c r="C8" s="94"/>
      <c r="D8" s="61">
        <v>3367</v>
      </c>
      <c r="E8" s="50" t="s">
        <v>42</v>
      </c>
      <c r="F8" s="50"/>
      <c r="G8" s="50" t="s">
        <v>42</v>
      </c>
      <c r="H8" s="50"/>
      <c r="I8" s="50" t="s">
        <v>43</v>
      </c>
      <c r="J8" s="50"/>
      <c r="K8" s="50" t="s">
        <v>44</v>
      </c>
      <c r="L8" s="7"/>
      <c r="M8" s="72" t="str">
        <f t="shared" si="0"/>
        <v>Taxes</v>
      </c>
    </row>
    <row r="9" spans="1:13" s="5" customFormat="1" ht="12" customHeight="1">
      <c r="A9" s="7" t="s">
        <v>45</v>
      </c>
      <c r="B9" s="32">
        <v>9066</v>
      </c>
      <c r="C9" s="94"/>
      <c r="D9" s="61">
        <v>14456</v>
      </c>
      <c r="E9" s="50" t="s">
        <v>46</v>
      </c>
      <c r="F9" s="50"/>
      <c r="G9" s="50" t="s">
        <v>46</v>
      </c>
      <c r="H9" s="50"/>
      <c r="I9" s="50" t="s">
        <v>47</v>
      </c>
      <c r="J9" s="50"/>
      <c r="K9" s="50" t="s">
        <v>48</v>
      </c>
      <c r="L9" s="7"/>
      <c r="M9" s="72" t="str">
        <f t="shared" si="0"/>
        <v>Profit for the year attributable to shareholders of the parent (Net profit)</v>
      </c>
    </row>
    <row r="10" spans="1:13" s="9" customFormat="1" ht="12" customHeight="1">
      <c r="A10" s="6" t="s">
        <v>16</v>
      </c>
      <c r="B10" s="35">
        <v>0.102</v>
      </c>
      <c r="C10" s="95"/>
      <c r="D10" s="56">
        <v>0.158</v>
      </c>
      <c r="E10" s="56"/>
      <c r="F10" s="56">
        <v>0.109</v>
      </c>
      <c r="G10" s="56"/>
      <c r="H10" s="56">
        <v>0.114</v>
      </c>
      <c r="I10" s="56"/>
      <c r="J10" s="56">
        <v>0.113</v>
      </c>
      <c r="L10" s="8"/>
      <c r="M10" s="71" t="str">
        <f t="shared" si="0"/>
        <v>as % of sales</v>
      </c>
    </row>
    <row r="11" spans="1:13" s="5" customFormat="1" ht="12" customHeight="1">
      <c r="A11" s="6" t="s">
        <v>0</v>
      </c>
      <c r="B11" s="37">
        <v>7002</v>
      </c>
      <c r="C11" s="96" t="s">
        <v>49</v>
      </c>
      <c r="D11" s="61">
        <v>6950</v>
      </c>
      <c r="E11" s="48" t="s">
        <v>50</v>
      </c>
      <c r="F11" s="48"/>
      <c r="G11" s="48" t="s">
        <v>50</v>
      </c>
      <c r="H11" s="48"/>
      <c r="I11" s="48" t="s">
        <v>51</v>
      </c>
      <c r="J11" s="48"/>
      <c r="K11" s="48" t="s">
        <v>52</v>
      </c>
      <c r="L11" s="6"/>
      <c r="M11" s="71" t="str">
        <f t="shared" si="0"/>
        <v>Total amount of dividend</v>
      </c>
    </row>
    <row r="12" spans="1:13" s="5" customFormat="1" ht="12" customHeight="1">
      <c r="A12" s="10" t="s">
        <v>5</v>
      </c>
      <c r="B12" s="32">
        <v>2861</v>
      </c>
      <c r="C12" s="94"/>
      <c r="D12" s="61">
        <v>2782</v>
      </c>
      <c r="E12" s="48" t="s">
        <v>53</v>
      </c>
      <c r="F12" s="48"/>
      <c r="G12" s="48" t="s">
        <v>53</v>
      </c>
      <c r="H12" s="48"/>
      <c r="I12" s="48" t="s">
        <v>54</v>
      </c>
      <c r="J12" s="48"/>
      <c r="K12" s="48" t="s">
        <v>55</v>
      </c>
      <c r="L12" s="10"/>
      <c r="M12" s="73" t="str">
        <f t="shared" si="0"/>
        <v>Depreciation of property, plant and equipment</v>
      </c>
    </row>
    <row r="13" spans="1:13" s="9" customFormat="1" ht="12" customHeight="1">
      <c r="A13" s="6"/>
      <c r="B13" s="32"/>
      <c r="C13" s="94"/>
      <c r="D13" s="61"/>
      <c r="E13" s="51"/>
      <c r="F13" s="51"/>
      <c r="G13" s="51"/>
      <c r="H13" s="51"/>
      <c r="I13" s="51"/>
      <c r="J13" s="51"/>
      <c r="K13" s="51"/>
      <c r="L13" s="8"/>
      <c r="M13" s="71">
        <f t="shared" si="0"/>
        <v>0</v>
      </c>
    </row>
    <row r="14" spans="1:13" s="5" customFormat="1" ht="12" customHeight="1">
      <c r="A14" s="11" t="s">
        <v>9</v>
      </c>
      <c r="B14" s="32"/>
      <c r="C14" s="94"/>
      <c r="D14" s="61"/>
      <c r="E14" s="51"/>
      <c r="F14" s="51"/>
      <c r="G14" s="51"/>
      <c r="H14" s="51"/>
      <c r="I14" s="51"/>
      <c r="J14" s="51"/>
      <c r="K14" s="51"/>
      <c r="L14" s="11"/>
      <c r="M14" s="74" t="str">
        <f t="shared" si="0"/>
        <v>Balance sheet and Cash flow statement</v>
      </c>
    </row>
    <row r="15" spans="1:13" s="5" customFormat="1" ht="12" customHeight="1">
      <c r="A15" s="6" t="s">
        <v>1</v>
      </c>
      <c r="B15" s="32">
        <v>29434</v>
      </c>
      <c r="C15" s="94"/>
      <c r="D15" s="61">
        <v>33961</v>
      </c>
      <c r="E15" s="48" t="s">
        <v>56</v>
      </c>
      <c r="F15" s="48"/>
      <c r="G15" s="48" t="s">
        <v>56</v>
      </c>
      <c r="H15" s="48"/>
      <c r="I15" s="48" t="s">
        <v>57</v>
      </c>
      <c r="J15" s="48"/>
      <c r="K15" s="48" t="s">
        <v>58</v>
      </c>
      <c r="L15" s="6"/>
      <c r="M15" s="71" t="str">
        <f t="shared" si="0"/>
        <v>Current assets</v>
      </c>
    </row>
    <row r="16" spans="1:13" s="5" customFormat="1" ht="12" customHeight="1">
      <c r="A16" s="6" t="s">
        <v>6</v>
      </c>
      <c r="B16" s="32">
        <v>94558</v>
      </c>
      <c r="C16" s="94"/>
      <c r="D16" s="61">
        <v>99489</v>
      </c>
      <c r="E16" s="48" t="s">
        <v>59</v>
      </c>
      <c r="F16" s="48"/>
      <c r="G16" s="48" t="s">
        <v>59</v>
      </c>
      <c r="H16" s="48"/>
      <c r="I16" s="48" t="s">
        <v>60</v>
      </c>
      <c r="J16" s="48"/>
      <c r="K16" s="48" t="s">
        <v>61</v>
      </c>
      <c r="L16" s="6"/>
      <c r="M16" s="71" t="str">
        <f t="shared" si="0"/>
        <v>Non-current assets</v>
      </c>
    </row>
    <row r="17" spans="1:13" s="5" customFormat="1" ht="12" customHeight="1">
      <c r="A17" s="6" t="s">
        <v>2</v>
      </c>
      <c r="B17" s="32">
        <v>123992</v>
      </c>
      <c r="C17" s="94"/>
      <c r="D17" s="61">
        <v>133450</v>
      </c>
      <c r="E17" s="48" t="s">
        <v>62</v>
      </c>
      <c r="F17" s="48"/>
      <c r="G17" s="48" t="s">
        <v>62</v>
      </c>
      <c r="H17" s="48"/>
      <c r="I17" s="48" t="s">
        <v>63</v>
      </c>
      <c r="J17" s="48"/>
      <c r="K17" s="48" t="s">
        <v>64</v>
      </c>
      <c r="L17" s="6"/>
      <c r="M17" s="71" t="str">
        <f t="shared" si="0"/>
        <v>Total assets</v>
      </c>
    </row>
    <row r="18" spans="1:13" s="5" customFormat="1" ht="12" customHeight="1">
      <c r="A18" s="6" t="s">
        <v>3</v>
      </c>
      <c r="B18" s="32">
        <v>33321</v>
      </c>
      <c r="C18" s="94"/>
      <c r="D18" s="61">
        <v>32895</v>
      </c>
      <c r="E18" s="48" t="s">
        <v>65</v>
      </c>
      <c r="F18" s="48"/>
      <c r="G18" s="48" t="s">
        <v>65</v>
      </c>
      <c r="H18" s="48"/>
      <c r="I18" s="48" t="s">
        <v>66</v>
      </c>
      <c r="J18" s="48"/>
      <c r="K18" s="48" t="s">
        <v>67</v>
      </c>
      <c r="L18" s="6"/>
      <c r="M18" s="71" t="str">
        <f t="shared" si="0"/>
        <v>Current liabilities</v>
      </c>
    </row>
    <row r="19" spans="1:13" s="5" customFormat="1" ht="12" customHeight="1">
      <c r="A19" s="6" t="s">
        <v>8</v>
      </c>
      <c r="B19" s="32">
        <v>26685</v>
      </c>
      <c r="C19" s="94"/>
      <c r="D19" s="61">
        <v>28671</v>
      </c>
      <c r="E19" s="48" t="s">
        <v>68</v>
      </c>
      <c r="F19" s="48"/>
      <c r="G19" s="48" t="s">
        <v>68</v>
      </c>
      <c r="H19" s="48"/>
      <c r="I19" s="48" t="s">
        <v>69</v>
      </c>
      <c r="J19" s="48"/>
      <c r="K19" s="48" t="s">
        <v>70</v>
      </c>
      <c r="L19" s="6"/>
      <c r="M19" s="71" t="str">
        <f t="shared" si="0"/>
        <v>Non-current liabilities</v>
      </c>
    </row>
    <row r="20" spans="1:13" s="5" customFormat="1" ht="12" customHeight="1">
      <c r="A20" s="6" t="s">
        <v>11</v>
      </c>
      <c r="B20" s="32">
        <v>62338</v>
      </c>
      <c r="C20" s="94"/>
      <c r="D20" s="61">
        <v>70130</v>
      </c>
      <c r="E20" s="48" t="s">
        <v>71</v>
      </c>
      <c r="F20" s="48"/>
      <c r="G20" s="48" t="s">
        <v>71</v>
      </c>
      <c r="H20" s="48"/>
      <c r="I20" s="48" t="s">
        <v>72</v>
      </c>
      <c r="J20" s="48"/>
      <c r="K20" s="48" t="s">
        <v>73</v>
      </c>
      <c r="L20" s="6"/>
      <c r="M20" s="71" t="str">
        <f t="shared" si="0"/>
        <v>Equity attributable to shareholders of the parent</v>
      </c>
    </row>
    <row r="21" spans="1:13" s="5" customFormat="1" ht="12" customHeight="1">
      <c r="A21" s="12" t="s">
        <v>15</v>
      </c>
      <c r="B21" s="32">
        <v>1648</v>
      </c>
      <c r="C21" s="94"/>
      <c r="D21" s="61">
        <v>1754</v>
      </c>
      <c r="E21" s="48" t="s">
        <v>74</v>
      </c>
      <c r="F21" s="48"/>
      <c r="G21" s="48" t="s">
        <v>74</v>
      </c>
      <c r="H21" s="48"/>
      <c r="I21" s="48" t="s">
        <v>75</v>
      </c>
      <c r="J21" s="48"/>
      <c r="K21" s="48" t="s">
        <v>76</v>
      </c>
      <c r="L21" s="12"/>
      <c r="M21" s="75" t="str">
        <f t="shared" si="0"/>
        <v>Non-controlling interests</v>
      </c>
    </row>
    <row r="22" spans="1:13" s="5" customFormat="1" ht="12" customHeight="1">
      <c r="A22" s="6" t="s">
        <v>14</v>
      </c>
      <c r="B22" s="32">
        <v>15425</v>
      </c>
      <c r="C22" s="94"/>
      <c r="D22" s="61">
        <v>12325</v>
      </c>
      <c r="E22" s="48" t="s">
        <v>77</v>
      </c>
      <c r="F22" s="48"/>
      <c r="G22" s="48" t="s">
        <v>77</v>
      </c>
      <c r="H22" s="48"/>
      <c r="I22" s="48" t="s">
        <v>78</v>
      </c>
      <c r="J22" s="48"/>
      <c r="K22" s="48" t="s">
        <v>79</v>
      </c>
      <c r="L22" s="6"/>
      <c r="M22" s="71" t="str">
        <f t="shared" si="0"/>
        <v>Net financial debt</v>
      </c>
    </row>
    <row r="23" spans="1:13" s="9" customFormat="1" ht="12" customHeight="1">
      <c r="A23" s="6" t="s">
        <v>25</v>
      </c>
      <c r="B23" s="35">
        <v>0.247</v>
      </c>
      <c r="C23" s="95"/>
      <c r="D23" s="56">
        <v>0.176</v>
      </c>
      <c r="E23" s="92">
        <v>0</v>
      </c>
      <c r="F23" s="92">
        <v>0.235</v>
      </c>
      <c r="G23" s="92">
        <v>0</v>
      </c>
      <c r="H23" s="92">
        <v>0.297</v>
      </c>
      <c r="I23" s="92">
        <v>0</v>
      </c>
      <c r="J23" s="92">
        <v>0.252</v>
      </c>
      <c r="L23" s="8"/>
      <c r="M23" s="71" t="str">
        <f t="shared" si="0"/>
        <v>Ratio of net financial debt to equity (gearing)</v>
      </c>
    </row>
    <row r="24" spans="1:13" s="5" customFormat="1" ht="12" customHeight="1">
      <c r="A24" s="6" t="s">
        <v>99</v>
      </c>
      <c r="B24" s="32">
        <v>14302</v>
      </c>
      <c r="C24" s="94"/>
      <c r="D24" s="61">
        <v>14700</v>
      </c>
      <c r="E24" s="48" t="s">
        <v>80</v>
      </c>
      <c r="F24" s="48"/>
      <c r="G24" s="48" t="s">
        <v>80</v>
      </c>
      <c r="H24" s="48"/>
      <c r="I24" s="48" t="s">
        <v>81</v>
      </c>
      <c r="J24" s="48"/>
      <c r="K24" s="48" t="s">
        <v>82</v>
      </c>
      <c r="L24" s="6"/>
      <c r="M24" s="71" t="str">
        <f t="shared" si="0"/>
        <v>Operating cash flow (a)</v>
      </c>
    </row>
    <row r="25" spans="1:13" s="9" customFormat="1" ht="12" customHeight="1">
      <c r="A25" s="6" t="s">
        <v>17</v>
      </c>
      <c r="B25" s="35">
        <v>0.927</v>
      </c>
      <c r="C25" s="95"/>
      <c r="D25" s="56">
        <v>1.193</v>
      </c>
      <c r="E25" s="92"/>
      <c r="F25" s="92">
        <v>1.021</v>
      </c>
      <c r="G25" s="92"/>
      <c r="H25" s="92">
        <v>0.865</v>
      </c>
      <c r="I25" s="92"/>
      <c r="J25" s="92">
        <v>0.711</v>
      </c>
      <c r="K25" s="49"/>
      <c r="L25" s="8"/>
      <c r="M25" s="71" t="str">
        <f t="shared" si="0"/>
        <v>as % of net financial debt</v>
      </c>
    </row>
    <row r="26" spans="1:13" s="13" customFormat="1" ht="12" customHeight="1">
      <c r="A26" s="6" t="s">
        <v>100</v>
      </c>
      <c r="B26" s="32">
        <v>9945</v>
      </c>
      <c r="C26" s="94"/>
      <c r="D26" s="61">
        <v>14137</v>
      </c>
      <c r="E26" s="48" t="s">
        <v>83</v>
      </c>
      <c r="F26" s="48"/>
      <c r="G26" s="48" t="s">
        <v>83</v>
      </c>
      <c r="H26" s="48"/>
      <c r="I26" s="48" t="s">
        <v>84</v>
      </c>
      <c r="J26" s="48"/>
      <c r="K26" s="48" t="s">
        <v>85</v>
      </c>
      <c r="L26" s="6"/>
      <c r="M26" s="71" t="str">
        <f t="shared" si="0"/>
        <v>Free cash flow (b)</v>
      </c>
    </row>
    <row r="27" spans="1:13" s="5" customFormat="1" ht="12" customHeight="1">
      <c r="A27" s="6" t="s">
        <v>13</v>
      </c>
      <c r="B27" s="32">
        <v>3872</v>
      </c>
      <c r="C27" s="94"/>
      <c r="D27" s="61">
        <v>3914</v>
      </c>
      <c r="E27" s="48" t="s">
        <v>86</v>
      </c>
      <c r="F27" s="48"/>
      <c r="G27" s="48" t="s">
        <v>86</v>
      </c>
      <c r="H27" s="48"/>
      <c r="I27" s="48" t="s">
        <v>87</v>
      </c>
      <c r="J27" s="48"/>
      <c r="K27" s="48" t="s">
        <v>88</v>
      </c>
      <c r="L27" s="6"/>
      <c r="M27" s="71" t="str">
        <f t="shared" si="0"/>
        <v>Capital expenditure </v>
      </c>
    </row>
    <row r="28" spans="1:13" s="9" customFormat="1" ht="12" customHeight="1">
      <c r="A28" s="6" t="s">
        <v>16</v>
      </c>
      <c r="B28" s="35">
        <v>0.044</v>
      </c>
      <c r="C28" s="95"/>
      <c r="D28" s="56">
        <v>0.043</v>
      </c>
      <c r="E28" s="92"/>
      <c r="F28" s="92">
        <v>0.053</v>
      </c>
      <c r="G28" s="92"/>
      <c r="H28" s="92">
        <v>0.059</v>
      </c>
      <c r="I28" s="92"/>
      <c r="J28" s="92">
        <v>0.057</v>
      </c>
      <c r="L28" s="8"/>
      <c r="M28" s="71" t="str">
        <f t="shared" si="0"/>
        <v>as % of sales</v>
      </c>
    </row>
    <row r="29" spans="1:13" s="9" customFormat="1" ht="12" customHeight="1">
      <c r="A29" s="6"/>
      <c r="B29" s="33"/>
      <c r="C29" s="97"/>
      <c r="D29" s="62"/>
      <c r="E29" s="52"/>
      <c r="F29" s="52"/>
      <c r="G29" s="52"/>
      <c r="H29" s="52"/>
      <c r="I29" s="52"/>
      <c r="J29" s="52"/>
      <c r="K29" s="52"/>
      <c r="L29" s="8"/>
      <c r="M29" s="71">
        <f t="shared" si="0"/>
        <v>0</v>
      </c>
    </row>
    <row r="30" spans="1:13" s="5" customFormat="1" ht="12" customHeight="1">
      <c r="A30" s="11" t="s">
        <v>21</v>
      </c>
      <c r="B30" s="33"/>
      <c r="C30" s="97"/>
      <c r="D30" s="62"/>
      <c r="E30" s="52"/>
      <c r="F30" s="52"/>
      <c r="G30" s="52"/>
      <c r="H30" s="52"/>
      <c r="I30" s="52"/>
      <c r="J30" s="52"/>
      <c r="K30" s="52"/>
      <c r="L30" s="11"/>
      <c r="M30" s="74" t="str">
        <f t="shared" si="0"/>
        <v>Data per share</v>
      </c>
    </row>
    <row r="31" spans="1:13" s="5" customFormat="1" ht="12" customHeight="1">
      <c r="A31" s="14" t="s">
        <v>27</v>
      </c>
      <c r="B31" s="32">
        <v>3129</v>
      </c>
      <c r="C31" s="94"/>
      <c r="D31" s="61">
        <v>3188</v>
      </c>
      <c r="E31" s="48" t="s">
        <v>89</v>
      </c>
      <c r="F31" s="48"/>
      <c r="G31" s="48" t="s">
        <v>89</v>
      </c>
      <c r="H31" s="48"/>
      <c r="I31" s="48" t="s">
        <v>90</v>
      </c>
      <c r="J31" s="48"/>
      <c r="K31" s="48" t="s">
        <v>91</v>
      </c>
      <c r="L31" s="14"/>
      <c r="M31" s="76" t="str">
        <f t="shared" si="0"/>
        <v>Weighted average number of shares outstanding (in millions of units)</v>
      </c>
    </row>
    <row r="32" spans="1:13" s="5" customFormat="1" ht="12" customHeight="1">
      <c r="A32" s="14" t="s">
        <v>28</v>
      </c>
      <c r="B32" s="40">
        <v>2.9</v>
      </c>
      <c r="C32" s="98"/>
      <c r="D32" s="63">
        <v>4.54</v>
      </c>
      <c r="E32" s="53"/>
      <c r="F32" s="53">
        <v>3.14</v>
      </c>
      <c r="G32" s="53"/>
      <c r="H32" s="53">
        <v>3.21</v>
      </c>
      <c r="I32" s="53"/>
      <c r="J32" s="53">
        <v>2.97</v>
      </c>
      <c r="K32" s="48" t="s">
        <v>70</v>
      </c>
      <c r="L32" s="14"/>
      <c r="M32" s="76" t="str">
        <f t="shared" si="0"/>
        <v>Basic earnings per share </v>
      </c>
    </row>
    <row r="33" spans="1:13" s="5" customFormat="1" ht="12" customHeight="1">
      <c r="A33" s="15" t="s">
        <v>101</v>
      </c>
      <c r="B33" s="34">
        <v>3.31</v>
      </c>
      <c r="C33" s="99"/>
      <c r="D33" s="55">
        <v>3.44</v>
      </c>
      <c r="E33" s="54"/>
      <c r="F33" s="54">
        <v>3.5</v>
      </c>
      <c r="G33" s="54"/>
      <c r="H33" s="54">
        <v>3.25</v>
      </c>
      <c r="I33" s="54"/>
      <c r="J33" s="54">
        <v>3.08</v>
      </c>
      <c r="K33" s="48" t="s">
        <v>70</v>
      </c>
      <c r="L33" s="15"/>
      <c r="M33" s="77" t="str">
        <f t="shared" si="0"/>
        <v>Underlying earnings per share (c)</v>
      </c>
    </row>
    <row r="34" spans="1:13" s="5" customFormat="1" ht="12" customHeight="1">
      <c r="A34" s="14" t="s">
        <v>7</v>
      </c>
      <c r="B34" s="34">
        <v>2.25</v>
      </c>
      <c r="C34" s="99" t="s">
        <v>49</v>
      </c>
      <c r="D34" s="55">
        <v>2.2</v>
      </c>
      <c r="E34" s="55"/>
      <c r="F34" s="55">
        <v>2.15</v>
      </c>
      <c r="G34" s="55"/>
      <c r="H34" s="55">
        <v>2.05</v>
      </c>
      <c r="I34" s="55"/>
      <c r="J34" s="55">
        <v>1.95</v>
      </c>
      <c r="K34" s="48" t="s">
        <v>70</v>
      </c>
      <c r="L34" s="14"/>
      <c r="M34" s="76" t="str">
        <f t="shared" si="0"/>
        <v>Dividend</v>
      </c>
    </row>
    <row r="35" spans="1:13" s="5" customFormat="1" ht="12" customHeight="1">
      <c r="A35" s="6" t="s">
        <v>92</v>
      </c>
      <c r="B35" s="35">
        <v>0.776</v>
      </c>
      <c r="C35" s="95" t="s">
        <v>49</v>
      </c>
      <c r="D35" s="56">
        <v>0.485</v>
      </c>
      <c r="E35" s="56"/>
      <c r="F35" s="56">
        <v>0.685</v>
      </c>
      <c r="G35" s="56"/>
      <c r="H35" s="56">
        <v>0.639</v>
      </c>
      <c r="I35" s="56"/>
      <c r="J35" s="56">
        <v>0.657</v>
      </c>
      <c r="K35" s="48" t="s">
        <v>70</v>
      </c>
      <c r="L35" s="6"/>
      <c r="M35" s="71" t="str">
        <f t="shared" si="0"/>
        <v>Pay-out ratio based on basic earnings per share</v>
      </c>
    </row>
    <row r="36" spans="1:13" s="5" customFormat="1" ht="12" customHeight="1">
      <c r="A36" s="14" t="s">
        <v>29</v>
      </c>
      <c r="B36" s="34">
        <v>77</v>
      </c>
      <c r="C36" s="99"/>
      <c r="D36" s="55">
        <v>73.3</v>
      </c>
      <c r="E36" s="54"/>
      <c r="F36" s="54">
        <v>70</v>
      </c>
      <c r="G36" s="54"/>
      <c r="H36" s="54">
        <v>62.3</v>
      </c>
      <c r="I36" s="54"/>
      <c r="J36" s="54">
        <v>55.45</v>
      </c>
      <c r="K36" s="48" t="s">
        <v>70</v>
      </c>
      <c r="L36" s="14"/>
      <c r="M36" s="76" t="str">
        <f t="shared" si="0"/>
        <v>Stock prices (high)</v>
      </c>
    </row>
    <row r="37" spans="1:13" s="13" customFormat="1" ht="12" customHeight="1">
      <c r="A37" s="14" t="s">
        <v>30</v>
      </c>
      <c r="B37" s="34">
        <v>64.55</v>
      </c>
      <c r="C37" s="99"/>
      <c r="D37" s="55">
        <v>63.85</v>
      </c>
      <c r="E37" s="54"/>
      <c r="F37" s="54">
        <v>59.2</v>
      </c>
      <c r="G37" s="54"/>
      <c r="H37" s="54">
        <v>52.5</v>
      </c>
      <c r="I37" s="54"/>
      <c r="J37" s="54">
        <v>43.5</v>
      </c>
      <c r="K37" s="48" t="s">
        <v>70</v>
      </c>
      <c r="L37" s="14"/>
      <c r="M37" s="76" t="str">
        <f t="shared" si="0"/>
        <v>Stock prices (low)</v>
      </c>
    </row>
    <row r="38" spans="1:13" s="5" customFormat="1" ht="12" customHeight="1">
      <c r="A38" s="16" t="s">
        <v>102</v>
      </c>
      <c r="B38" s="33" t="s">
        <v>103</v>
      </c>
      <c r="C38" s="97" t="s">
        <v>49</v>
      </c>
      <c r="D38" s="62" t="s">
        <v>32</v>
      </c>
      <c r="E38" s="52"/>
      <c r="F38" s="52" t="s">
        <v>24</v>
      </c>
      <c r="G38" s="52"/>
      <c r="H38" s="52" t="s">
        <v>22</v>
      </c>
      <c r="I38" s="52"/>
      <c r="J38" s="52" t="s">
        <v>20</v>
      </c>
      <c r="K38" s="48" t="s">
        <v>70</v>
      </c>
      <c r="L38" s="16"/>
      <c r="M38" s="78" t="str">
        <f t="shared" si="0"/>
        <v>Yield (d)</v>
      </c>
    </row>
    <row r="39" spans="1:13" s="5" customFormat="1" ht="12" customHeight="1">
      <c r="A39" s="17"/>
      <c r="B39" s="36"/>
      <c r="C39" s="100"/>
      <c r="D39" s="64"/>
      <c r="E39" s="57"/>
      <c r="F39" s="57"/>
      <c r="G39" s="57"/>
      <c r="H39" s="57"/>
      <c r="I39" s="57"/>
      <c r="J39" s="57"/>
      <c r="K39" s="57"/>
      <c r="L39" s="17"/>
      <c r="M39" s="79">
        <f t="shared" si="0"/>
        <v>0</v>
      </c>
    </row>
    <row r="40" spans="1:13" s="5" customFormat="1" ht="12" customHeight="1">
      <c r="A40" s="38" t="s">
        <v>10</v>
      </c>
      <c r="B40" s="66">
        <v>229947</v>
      </c>
      <c r="C40" s="101"/>
      <c r="D40" s="67">
        <v>231136</v>
      </c>
      <c r="E40" s="58"/>
      <c r="F40" s="58" t="s">
        <v>93</v>
      </c>
      <c r="G40" s="58"/>
      <c r="H40" s="58" t="s">
        <v>94</v>
      </c>
      <c r="I40" s="58"/>
      <c r="J40" s="58" t="s">
        <v>95</v>
      </c>
      <c r="K40" s="58"/>
      <c r="L40" s="38"/>
      <c r="M40" s="80" t="str">
        <f t="shared" si="0"/>
        <v>Market capitalisation</v>
      </c>
    </row>
    <row r="41" spans="1:13" s="5" customFormat="1" ht="12" customHeight="1">
      <c r="A41" s="17"/>
      <c r="B41" s="36"/>
      <c r="C41" s="100"/>
      <c r="D41" s="64"/>
      <c r="E41" s="57"/>
      <c r="F41" s="57"/>
      <c r="G41" s="57"/>
      <c r="H41" s="57"/>
      <c r="I41" s="57"/>
      <c r="J41" s="57"/>
      <c r="K41" s="57"/>
      <c r="L41" s="17"/>
      <c r="M41" s="79">
        <f t="shared" si="0"/>
        <v>0</v>
      </c>
    </row>
    <row r="42" spans="1:13" s="5" customFormat="1" ht="12" customHeight="1">
      <c r="A42" s="38" t="s">
        <v>96</v>
      </c>
      <c r="B42" s="39">
        <v>335</v>
      </c>
      <c r="C42" s="102"/>
      <c r="D42" s="65">
        <v>339</v>
      </c>
      <c r="E42" s="58"/>
      <c r="F42" s="58">
        <v>333</v>
      </c>
      <c r="G42" s="58"/>
      <c r="H42" s="58">
        <v>333</v>
      </c>
      <c r="I42" s="58"/>
      <c r="J42" s="58">
        <v>328</v>
      </c>
      <c r="K42" s="58"/>
      <c r="L42" s="38"/>
      <c r="M42" s="80" t="str">
        <f t="shared" si="0"/>
        <v>Number of employees (in thousands)</v>
      </c>
    </row>
    <row r="43" spans="1:10" ht="8.25" customHeight="1">
      <c r="A43" s="18"/>
      <c r="B43" s="19"/>
      <c r="D43" s="19"/>
      <c r="F43" s="19"/>
      <c r="H43" s="19"/>
      <c r="J43" s="19"/>
    </row>
    <row r="44" spans="1:13" s="86" customFormat="1" ht="26.25" customHeight="1">
      <c r="A44" s="103" t="s">
        <v>107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88"/>
    </row>
    <row r="45" spans="1:13" s="86" customFormat="1" ht="12.75" customHeight="1">
      <c r="A45" s="86" t="s">
        <v>104</v>
      </c>
      <c r="B45" s="89"/>
      <c r="C45" s="90"/>
      <c r="D45" s="89"/>
      <c r="E45" s="90"/>
      <c r="F45" s="89"/>
      <c r="G45" s="90"/>
      <c r="H45" s="89"/>
      <c r="I45" s="90"/>
      <c r="J45" s="89"/>
      <c r="K45" s="90"/>
      <c r="M45" s="88"/>
    </row>
    <row r="46" spans="1:13" s="86" customFormat="1" ht="25.5" customHeight="1">
      <c r="A46" s="103" t="s">
        <v>108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91"/>
    </row>
    <row r="47" spans="1:13" s="86" customFormat="1" ht="14.25" customHeight="1">
      <c r="A47" s="86" t="s">
        <v>105</v>
      </c>
      <c r="C47" s="87"/>
      <c r="E47" s="87"/>
      <c r="G47" s="87"/>
      <c r="I47" s="87"/>
      <c r="K47" s="87"/>
      <c r="M47" s="88"/>
    </row>
    <row r="48" spans="1:13" s="86" customFormat="1" ht="12.75" customHeight="1">
      <c r="A48" s="86" t="s">
        <v>106</v>
      </c>
      <c r="C48" s="87"/>
      <c r="E48" s="87"/>
      <c r="G48" s="87"/>
      <c r="I48" s="87"/>
      <c r="K48" s="87"/>
      <c r="M48" s="88"/>
    </row>
    <row r="49" spans="1:13" s="86" customFormat="1" ht="24" customHeight="1">
      <c r="A49" s="103" t="s">
        <v>109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89"/>
    </row>
    <row r="50" spans="3:13" s="83" customFormat="1" ht="12" customHeight="1">
      <c r="C50" s="84"/>
      <c r="E50" s="84"/>
      <c r="G50" s="84"/>
      <c r="I50" s="84"/>
      <c r="K50" s="84"/>
      <c r="M50" s="85"/>
    </row>
    <row r="51" spans="1:13" s="5" customFormat="1" ht="12" customHeight="1">
      <c r="A51" s="21"/>
      <c r="B51" s="22"/>
      <c r="C51" s="29"/>
      <c r="D51" s="22"/>
      <c r="E51" s="29"/>
      <c r="F51" s="22"/>
      <c r="G51" s="29"/>
      <c r="H51" s="22"/>
      <c r="I51" s="29"/>
      <c r="J51" s="22"/>
      <c r="K51" s="29"/>
      <c r="M51" s="82"/>
    </row>
  </sheetData>
  <sheetProtection/>
  <mergeCells count="3">
    <mergeCell ref="A44:L44"/>
    <mergeCell ref="A46:L46"/>
    <mergeCell ref="A49:L49"/>
  </mergeCells>
  <printOptions horizontalCentered="1" verticalCentered="1"/>
  <pageMargins left="0" right="0" top="0" bottom="0" header="0.2362204724409449" footer="0.1968503937007874"/>
  <pageSetup fitToHeight="1" fitToWidth="1" horizontalDpi="600" verticalDpi="600" orientation="landscape" paperSize="9" scale="82" r:id="rId1"/>
  <headerFooter alignWithMargins="0">
    <oddFooter>&amp;C&amp;"Arial Unicode MS,Normal"&amp;7&amp;K00-031Extract from the Consolidated Financial Statements of the Nestlé Group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NESTEC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Rodriguez,Rosaria,VEVEY,FC-GAR/FCS</cp:lastModifiedBy>
  <cp:lastPrinted>2016-02-17T18:04:02Z</cp:lastPrinted>
  <dcterms:created xsi:type="dcterms:W3CDTF">1999-08-12T08:34:36Z</dcterms:created>
  <dcterms:modified xsi:type="dcterms:W3CDTF">2016-02-17T18:12:10Z</dcterms:modified>
  <cp:category/>
  <cp:version/>
  <cp:contentType/>
  <cp:contentStatus/>
</cp:coreProperties>
</file>