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35" windowHeight="10635" activeTab="0"/>
  </bookViews>
  <sheets>
    <sheet name="Income Statement 31.12.2017" sheetId="1" r:id="rId1"/>
    <sheet name="OCI 31.12.2017" sheetId="2" r:id="rId2"/>
    <sheet name="Assets 1.1.2017" sheetId="3" r:id="rId3"/>
    <sheet name="Liabilities 1.1.2017" sheetId="4" r:id="rId4"/>
    <sheet name="Assets 31.12.2017" sheetId="5" r:id="rId5"/>
    <sheet name="Liabilities 31.12.2017" sheetId="6" r:id="rId6"/>
    <sheet name="Cash flow statement 31.12.2017" sheetId="7" r:id="rId7"/>
    <sheet name="Equity 31.12.2017" sheetId="8" r:id="rId8"/>
    <sheet name="Operating segments 31.12.2017" sheetId="9" r:id="rId9"/>
    <sheet name="Op Seg_other info 31.12.2017" sheetId="10" r:id="rId10"/>
    <sheet name="Products 31.12.2017" sheetId="11" r:id="rId11"/>
    <sheet name="Prod.-Other inform. 31.12.2017" sheetId="12" r:id="rId12"/>
  </sheets>
  <definedNames>
    <definedName name="\A" localSheetId="7">#REF!</definedName>
    <definedName name="\A">#REF!</definedName>
    <definedName name="\B" localSheetId="7">#REF!</definedName>
    <definedName name="\B">#REF!</definedName>
    <definedName name="\C" localSheetId="7">#REF!</definedName>
    <definedName name="\C">#REF!</definedName>
    <definedName name="\D" localSheetId="7">#REF!</definedName>
    <definedName name="\D">#REF!</definedName>
    <definedName name="\S" localSheetId="7">#REF!</definedName>
    <definedName name="\S">#REF!</definedName>
    <definedName name="\V" localSheetId="7">#REF!</definedName>
    <definedName name="\V">#REF!</definedName>
    <definedName name="_Key1" localSheetId="7" hidden="1">#REF!</definedName>
    <definedName name="_Key1" hidden="1">#REF!</definedName>
    <definedName name="_Order1" hidden="1">0</definedName>
    <definedName name="_Sort" localSheetId="7" hidden="1">#REF!</definedName>
    <definedName name="_Sort" hidden="1">#REF!</definedName>
    <definedName name="AED2C" localSheetId="7">#REF!</definedName>
    <definedName name="AED2C">#REF!</definedName>
    <definedName name="ANNEXE" localSheetId="7">#REF!</definedName>
    <definedName name="ANNEXE">#REF!</definedName>
    <definedName name="AOA2C" localSheetId="7">#REF!</definedName>
    <definedName name="AOA2C">#REF!</definedName>
    <definedName name="ARS2C" localSheetId="7">#REF!</definedName>
    <definedName name="ARS2C">#REF!</definedName>
    <definedName name="ATS2C" localSheetId="7">#REF!</definedName>
    <definedName name="ATS2C">#REF!</definedName>
    <definedName name="AUD2C" localSheetId="7">#REF!</definedName>
    <definedName name="AUD2C">#REF!</definedName>
    <definedName name="BBD2C" localSheetId="7">#REF!</definedName>
    <definedName name="BBD2C">#REF!</definedName>
    <definedName name="BDT2C" localSheetId="7">#REF!</definedName>
    <definedName name="BDT2C">#REF!</definedName>
    <definedName name="BEF2C" localSheetId="7">#REF!</definedName>
    <definedName name="BEF2C">#REF!</definedName>
    <definedName name="BGN2C" localSheetId="7">#REF!</definedName>
    <definedName name="BGN2C">#REF!</definedName>
    <definedName name="BHD2C" localSheetId="7">#REF!</definedName>
    <definedName name="BHD2C">#REF!</definedName>
    <definedName name="BND2C" localSheetId="7">#REF!</definedName>
    <definedName name="BND2C">#REF!</definedName>
    <definedName name="BOB2C" localSheetId="7">#REF!</definedName>
    <definedName name="BOB2C">#REF!</definedName>
    <definedName name="BRL2C" localSheetId="7">#REF!</definedName>
    <definedName name="BRL2C">#REF!</definedName>
    <definedName name="BSD2C" localSheetId="7">#REF!</definedName>
    <definedName name="BSD2C">#REF!</definedName>
    <definedName name="BWP2C" localSheetId="7">#REF!</definedName>
    <definedName name="BWP2C">#REF!</definedName>
    <definedName name="BZD2C" localSheetId="7">#REF!</definedName>
    <definedName name="BZD2C">#REF!</definedName>
    <definedName name="CAD2C" localSheetId="7">#REF!</definedName>
    <definedName name="CAD2C">#REF!</definedName>
    <definedName name="CDF2C" localSheetId="7">#REF!</definedName>
    <definedName name="CDF2C">#REF!</definedName>
    <definedName name="CHF2C" localSheetId="7">#REF!</definedName>
    <definedName name="CHF2C">#REF!</definedName>
    <definedName name="CLP2C" localSheetId="7">#REF!</definedName>
    <definedName name="CLP2C">#REF!</definedName>
    <definedName name="CNY2C" localSheetId="7">#REF!</definedName>
    <definedName name="CNY2C">#REF!</definedName>
    <definedName name="controle" localSheetId="6">#REF!</definedName>
    <definedName name="controle" localSheetId="7">#REF!</definedName>
    <definedName name="controle" localSheetId="1">#REF!</definedName>
    <definedName name="controle" localSheetId="10">#REF!</definedName>
    <definedName name="controle">#REF!</definedName>
    <definedName name="controle_gar" localSheetId="6">#REF!</definedName>
    <definedName name="controle_gar" localSheetId="7">#REF!</definedName>
    <definedName name="controle_gar" localSheetId="1">#REF!</definedName>
    <definedName name="controle_gar" localSheetId="10">#REF!</definedName>
    <definedName name="controle_gar">#REF!</definedName>
    <definedName name="controle_mio" localSheetId="6">#REF!</definedName>
    <definedName name="controle_mio" localSheetId="7">#REF!</definedName>
    <definedName name="controle_mio">#REF!</definedName>
    <definedName name="COP2C" localSheetId="7">#REF!</definedName>
    <definedName name="COP2C">#REF!</definedName>
    <definedName name="Coût" localSheetId="6">#REF!</definedName>
    <definedName name="Coût" localSheetId="7">#REF!</definedName>
    <definedName name="Coût" localSheetId="1">#REF!</definedName>
    <definedName name="Coût" localSheetId="10">#REF!</definedName>
    <definedName name="Coût">#REF!</definedName>
    <definedName name="CRC2C" localSheetId="7">#REF!</definedName>
    <definedName name="CRC2C">#REF!</definedName>
    <definedName name="CYP2C" localSheetId="7">#REF!</definedName>
    <definedName name="CYP2C">#REF!</definedName>
    <definedName name="CZK2C" localSheetId="7">#REF!</definedName>
    <definedName name="CZK2C">#REF!</definedName>
    <definedName name="DEM2C" localSheetId="7">#REF!</definedName>
    <definedName name="DEM2C">#REF!</definedName>
    <definedName name="DKK2C" localSheetId="7">#REF!</definedName>
    <definedName name="DKK2C">#REF!</definedName>
    <definedName name="DOP2C" localSheetId="7">#REF!</definedName>
    <definedName name="DOP2C">#REF!</definedName>
    <definedName name="DZD2C" localSheetId="7">#REF!</definedName>
    <definedName name="DZD2C">#REF!</definedName>
    <definedName name="EEK2C" localSheetId="7">#REF!</definedName>
    <definedName name="EEK2C">#REF!</definedName>
    <definedName name="EGP2C" localSheetId="7">#REF!</definedName>
    <definedName name="EGP2C">#REF!</definedName>
    <definedName name="ESP2C" localSheetId="7">#REF!</definedName>
    <definedName name="ESP2C">#REF!</definedName>
    <definedName name="ETB2C" localSheetId="7">#REF!</definedName>
    <definedName name="ETB2C">#REF!</definedName>
    <definedName name="EUR2C" localSheetId="7">#REF!</definedName>
    <definedName name="EUR2C">#REF!</definedName>
    <definedName name="FIM2C" localSheetId="7">#REF!</definedName>
    <definedName name="FIM2C">#REF!</definedName>
    <definedName name="FJD2C" localSheetId="7">#REF!</definedName>
    <definedName name="FJD2C">#REF!</definedName>
    <definedName name="FRF2C" localSheetId="7">#REF!</definedName>
    <definedName name="FRF2C">#REF!</definedName>
    <definedName name="GBP2C" localSheetId="7">#REF!</definedName>
    <definedName name="GBP2C">#REF!</definedName>
    <definedName name="GHC2C" localSheetId="7">#REF!</definedName>
    <definedName name="GHC2C">#REF!</definedName>
    <definedName name="GIP2C" localSheetId="7">#REF!</definedName>
    <definedName name="GIP2C">#REF!</definedName>
    <definedName name="GNF2C" localSheetId="7">#REF!</definedName>
    <definedName name="GNF2C">#REF!</definedName>
    <definedName name="GRD2C" localSheetId="7">#REF!</definedName>
    <definedName name="GRD2C">#REF!</definedName>
    <definedName name="GTQ2C" localSheetId="7">#REF!</definedName>
    <definedName name="GTQ2C">#REF!</definedName>
    <definedName name="HKD2C" localSheetId="7">#REF!</definedName>
    <definedName name="HKD2C">#REF!</definedName>
    <definedName name="HNL2C" localSheetId="7">#REF!</definedName>
    <definedName name="HNL2C">#REF!</definedName>
    <definedName name="HRK2C" localSheetId="7">#REF!</definedName>
    <definedName name="HRK2C">#REF!</definedName>
    <definedName name="HTG2C" localSheetId="7">#REF!</definedName>
    <definedName name="HTG2C">#REF!</definedName>
    <definedName name="HUF2C" localSheetId="7">#REF!</definedName>
    <definedName name="HUF2C">#REF!</definedName>
    <definedName name="IDR2C" localSheetId="7">#REF!</definedName>
    <definedName name="IDR2C">#REF!</definedName>
    <definedName name="IEP2C" localSheetId="7">#REF!</definedName>
    <definedName name="IEP2C">#REF!</definedName>
    <definedName name="ILS2C" localSheetId="7">#REF!</definedName>
    <definedName name="ILS2C">#REF!</definedName>
    <definedName name="INR2C" localSheetId="7">#REF!</definedName>
    <definedName name="INR2C">#REF!</definedName>
    <definedName name="IQD2C" localSheetId="7">#REF!</definedName>
    <definedName name="IQD2C">#REF!</definedName>
    <definedName name="IRR2C" localSheetId="7">#REF!</definedName>
    <definedName name="IRR2C">#REF!</definedName>
    <definedName name="ISK2C" localSheetId="7">#REF!</definedName>
    <definedName name="ISK2C">#REF!</definedName>
    <definedName name="ITL2C" localSheetId="7">#REF!</definedName>
    <definedName name="ITL2C">#REF!</definedName>
    <definedName name="JMD2C" localSheetId="7">#REF!</definedName>
    <definedName name="JMD2C">#REF!</definedName>
    <definedName name="JOD2C" localSheetId="7">#REF!</definedName>
    <definedName name="JOD2C">#REF!</definedName>
    <definedName name="JPY2C" localSheetId="7">#REF!</definedName>
    <definedName name="JPY2C">#REF!</definedName>
    <definedName name="KES2C" localSheetId="7">#REF!</definedName>
    <definedName name="KES2C">#REF!</definedName>
    <definedName name="KRW2C" localSheetId="7">#REF!</definedName>
    <definedName name="KRW2C">#REF!</definedName>
    <definedName name="KWD2C" localSheetId="7">#REF!</definedName>
    <definedName name="KWD2C">#REF!</definedName>
    <definedName name="KZT2C" localSheetId="7">#REF!</definedName>
    <definedName name="KZT2C">#REF!</definedName>
    <definedName name="LBP2C" localSheetId="7">#REF!</definedName>
    <definedName name="LBP2C">#REF!</definedName>
    <definedName name="LKR2C" localSheetId="7">#REF!</definedName>
    <definedName name="LKR2C">#REF!</definedName>
    <definedName name="LRD2C" localSheetId="7">#REF!</definedName>
    <definedName name="LRD2C">#REF!</definedName>
    <definedName name="LTL2C" localSheetId="7">#REF!</definedName>
    <definedName name="LTL2C">#REF!</definedName>
    <definedName name="LUF2C" localSheetId="7">#REF!</definedName>
    <definedName name="LUF2C">#REF!</definedName>
    <definedName name="LVL2C" localSheetId="7">#REF!</definedName>
    <definedName name="LVL2C">#REF!</definedName>
    <definedName name="MACRO" localSheetId="7">#REF!</definedName>
    <definedName name="MACRO">#REF!</definedName>
    <definedName name="MAD2C" localSheetId="7">#REF!</definedName>
    <definedName name="MAD2C">#REF!</definedName>
    <definedName name="MMK2C" localSheetId="7">#REF!</definedName>
    <definedName name="MMK2C">#REF!</definedName>
    <definedName name="MODCRS" localSheetId="7">#REF!</definedName>
    <definedName name="MODCRS">#REF!</definedName>
    <definedName name="MTL2C" localSheetId="7">#REF!</definedName>
    <definedName name="MTL2C">#REF!</definedName>
    <definedName name="MUR2C" localSheetId="7">#REF!</definedName>
    <definedName name="MUR2C">#REF!</definedName>
    <definedName name="MVR2C" localSheetId="7">#REF!</definedName>
    <definedName name="MVR2C">#REF!</definedName>
    <definedName name="MWK2C" localSheetId="7">#REF!</definedName>
    <definedName name="MWK2C">#REF!</definedName>
    <definedName name="MXN2C" localSheetId="7">#REF!</definedName>
    <definedName name="MXN2C">#REF!</definedName>
    <definedName name="MYR2C" localSheetId="7">#REF!</definedName>
    <definedName name="MYR2C">#REF!</definedName>
    <definedName name="MZM2C" localSheetId="7">#REF!</definedName>
    <definedName name="MZM2C">#REF!</definedName>
    <definedName name="NAD2C" localSheetId="7">#REF!</definedName>
    <definedName name="NAD2C">#REF!</definedName>
    <definedName name="Net_financial_costs" localSheetId="7">#REF!</definedName>
    <definedName name="Net_financial_costs" localSheetId="10">#REF!</definedName>
    <definedName name="Net_financial_costs">#REF!</definedName>
    <definedName name="Net_profit" localSheetId="7">#REF!</definedName>
    <definedName name="Net_profit" localSheetId="10">#REF!</definedName>
    <definedName name="Net_profit">#REF!</definedName>
    <definedName name="NGN2C" localSheetId="7">#REF!</definedName>
    <definedName name="NGN2C">#REF!</definedName>
    <definedName name="NIO2C" localSheetId="7">#REF!</definedName>
    <definedName name="NIO2C">#REF!</definedName>
    <definedName name="NLG2C" localSheetId="7">#REF!</definedName>
    <definedName name="NLG2C">#REF!</definedName>
    <definedName name="NOK2C" localSheetId="7">#REF!</definedName>
    <definedName name="NOK2C">#REF!</definedName>
    <definedName name="NPR2C" localSheetId="7">#REF!</definedName>
    <definedName name="NPR2C">#REF!</definedName>
    <definedName name="NZD2C" localSheetId="7">#REF!</definedName>
    <definedName name="NZD2C">#REF!</definedName>
    <definedName name="OMR2C" localSheetId="7">#REF!</definedName>
    <definedName name="OMR2C">#REF!</definedName>
    <definedName name="PAB2C" localSheetId="7">#REF!</definedName>
    <definedName name="PAB2C">#REF!</definedName>
    <definedName name="PAGE3" localSheetId="7">#REF!</definedName>
    <definedName name="PAGE3">#REF!</definedName>
    <definedName name="PAGE4" localSheetId="7">#REF!</definedName>
    <definedName name="PAGE4">#REF!</definedName>
    <definedName name="PAS2C" localSheetId="7">#REF!</definedName>
    <definedName name="PAS2C">#REF!</definedName>
    <definedName name="PEN2C" localSheetId="7">#REF!</definedName>
    <definedName name="PEN2C">#REF!</definedName>
    <definedName name="PGK2C" localSheetId="7">#REF!</definedName>
    <definedName name="PGK2C">#REF!</definedName>
    <definedName name="PHP2C" localSheetId="7">#REF!</definedName>
    <definedName name="PHP2C">#REF!</definedName>
    <definedName name="PKR2C" localSheetId="7">#REF!</definedName>
    <definedName name="PKR2C">#REF!</definedName>
    <definedName name="PLN2C" localSheetId="7">#REF!</definedName>
    <definedName name="PLN2C">#REF!</definedName>
    <definedName name="Pour_Contrôle_N" localSheetId="7">#REF!</definedName>
    <definedName name="Pour_Contrôle_N">#REF!</definedName>
    <definedName name="Pour_Contrôle_n1" localSheetId="7">#REF!</definedName>
    <definedName name="Pour_Contrôle_n1">#REF!</definedName>
    <definedName name="PRD2C" localSheetId="7">#REF!</definedName>
    <definedName name="PRD2C">#REF!</definedName>
    <definedName name="_xlnm.Print_Area" localSheetId="2">'Assets 1.1.2017'!$A$1:$F$28</definedName>
    <definedName name="_xlnm.Print_Area" localSheetId="4">'Assets 31.12.2017'!$A$1:$F$31</definedName>
    <definedName name="_xlnm.Print_Area" localSheetId="6">'Cash flow statement 31.12.2017'!$A$1:$F$45</definedName>
    <definedName name="_xlnm.Print_Area" localSheetId="7">'Equity 31.12.2017'!$A$1:$J$39</definedName>
    <definedName name="_xlnm.Print_Area" localSheetId="0">'Income Statement 31.12.2017'!$A$1:$F$37</definedName>
    <definedName name="_xlnm.Print_Area" localSheetId="3">'Liabilities 1.1.2017'!$A$1:$F$36</definedName>
    <definedName name="_xlnm.Print_Area" localSheetId="5">'Liabilities 31.12.2017'!$A$1:$F$36</definedName>
    <definedName name="_xlnm.Print_Area" localSheetId="1">'OCI 31.12.2017'!$A$1:$F$22</definedName>
    <definedName name="_xlnm.Print_Area" localSheetId="9">'Op Seg_other info 31.12.2017'!$A$1:$H$33</definedName>
    <definedName name="_xlnm.Print_Area" localSheetId="8">'Operating segments 31.12.2017'!$A$1:$J$37</definedName>
    <definedName name="_xlnm.Print_Area" localSheetId="11">'Prod.-Other inform. 31.12.2017'!$A$1:$F$34</definedName>
    <definedName name="_xlnm.Print_Area" localSheetId="10">'Products 31.12.2017'!$A$1:$H$38</definedName>
    <definedName name="PTE2C" localSheetId="7">#REF!</definedName>
    <definedName name="PTE2C">#REF!</definedName>
    <definedName name="PYG2C" localSheetId="7">#REF!</definedName>
    <definedName name="PYG2C">#REF!</definedName>
    <definedName name="QAR2C" localSheetId="7">#REF!</definedName>
    <definedName name="QAR2C">#REF!</definedName>
    <definedName name="ROL2C" localSheetId="7">#REF!</definedName>
    <definedName name="ROL2C">#REF!</definedName>
    <definedName name="RUB2C" localSheetId="7">#REF!</definedName>
    <definedName name="RUB2C">#REF!</definedName>
    <definedName name="SAR2C" localSheetId="7">#REF!</definedName>
    <definedName name="SAR2C">#REF!</definedName>
    <definedName name="SEK2C" localSheetId="7">#REF!</definedName>
    <definedName name="SEK2C">#REF!</definedName>
    <definedName name="SGD2C" localSheetId="7">#REF!</definedName>
    <definedName name="SGD2C">#REF!</definedName>
    <definedName name="SIT2C" localSheetId="7">#REF!</definedName>
    <definedName name="SIT2C">#REF!</definedName>
    <definedName name="SKK2C" localSheetId="7">#REF!</definedName>
    <definedName name="SKK2C">#REF!</definedName>
    <definedName name="SLL2C" localSheetId="7">#REF!</definedName>
    <definedName name="SLL2C">#REF!</definedName>
    <definedName name="SRG2C" localSheetId="7">#REF!</definedName>
    <definedName name="SRG2C">#REF!</definedName>
    <definedName name="SVC2C" localSheetId="7">#REF!</definedName>
    <definedName name="SVC2C">#REF!</definedName>
    <definedName name="SYP2C" localSheetId="7">#REF!</definedName>
    <definedName name="SYP2C">#REF!</definedName>
    <definedName name="SZL2C" localSheetId="7">#REF!</definedName>
    <definedName name="SZL2C">#REF!</definedName>
    <definedName name="Taxation" localSheetId="6">#REF!</definedName>
    <definedName name="Taxation" localSheetId="7">#REF!</definedName>
    <definedName name="Taxation" localSheetId="10">#REF!</definedName>
    <definedName name="Taxation">#REF!</definedName>
    <definedName name="THB2C" localSheetId="7">#REF!</definedName>
    <definedName name="THB2C">#REF!</definedName>
    <definedName name="TND2C" localSheetId="7">#REF!</definedName>
    <definedName name="TND2C">#REF!</definedName>
    <definedName name="Trading_profit__as_published" localSheetId="6">#REF!</definedName>
    <definedName name="Trading_profit__as_published" localSheetId="7">#REF!</definedName>
    <definedName name="Trading_profit__as_published" localSheetId="10">#REF!</definedName>
    <definedName name="Trading_profit__as_published">#REF!</definedName>
    <definedName name="TRL2C" localSheetId="7">#REF!</definedName>
    <definedName name="TRL2C">#REF!</definedName>
    <definedName name="TRY2C" localSheetId="7">#REF!</definedName>
    <definedName name="TRY2C">#REF!</definedName>
    <definedName name="TTD2C" localSheetId="7">#REF!</definedName>
    <definedName name="TTD2C">#REF!</definedName>
    <definedName name="TWD2C" localSheetId="7">#REF!</definedName>
    <definedName name="TWD2C">#REF!</definedName>
    <definedName name="TZS2C" localSheetId="7">#REF!</definedName>
    <definedName name="TZS2C">#REF!</definedName>
    <definedName name="UAH2C" localSheetId="7">#REF!</definedName>
    <definedName name="UAH2C">#REF!</definedName>
    <definedName name="USD2C" localSheetId="7">#REF!</definedName>
    <definedName name="USD2C">#REF!</definedName>
    <definedName name="UYU2C" localSheetId="7">#REF!</definedName>
    <definedName name="UYU2C">#REF!</definedName>
    <definedName name="UZS2C" localSheetId="7">#REF!</definedName>
    <definedName name="UZS2C">#REF!</definedName>
    <definedName name="VEB2C" localSheetId="7">#REF!</definedName>
    <definedName name="VEB2C">#REF!</definedName>
    <definedName name="VND2C" localSheetId="7">#REF!</definedName>
    <definedName name="VND2C">#REF!</definedName>
    <definedName name="XAD2C" localSheetId="7">#REF!</definedName>
    <definedName name="XAD2C">#REF!</definedName>
    <definedName name="XAF2C" localSheetId="7">#REF!</definedName>
    <definedName name="XAF2C">#REF!</definedName>
    <definedName name="XCD2C" localSheetId="7">#REF!</definedName>
    <definedName name="XCD2C">#REF!</definedName>
    <definedName name="XEU2C" localSheetId="7">#REF!</definedName>
    <definedName name="XEU2C">#REF!</definedName>
    <definedName name="XOF2C" localSheetId="7">#REF!</definedName>
    <definedName name="XOF2C">#REF!</definedName>
    <definedName name="XPF2C" localSheetId="7">#REF!</definedName>
    <definedName name="XPF2C">#REF!</definedName>
    <definedName name="YER2C" localSheetId="7">#REF!</definedName>
    <definedName name="YER2C">#REF!</definedName>
    <definedName name="YUM2C" localSheetId="7">#REF!</definedName>
    <definedName name="YUM2C">#REF!</definedName>
    <definedName name="Z_06712793_1848_414B_9354_F65CF5D24178_.wvu.PrintArea" localSheetId="7" hidden="1">'Equity 31.12.2017'!$A$1:$J$39</definedName>
    <definedName name="Z_1244395E_0D28_4F4E_997D_DBE2295002CE_.wvu.PrintArea" localSheetId="1" hidden="1">'OCI 31.12.2017'!$A$1:$F$22</definedName>
    <definedName name="Z_21237D2C_7AAF_4962_9AA3_5D88328D8458_.wvu.PrintArea" localSheetId="6" hidden="1">'Cash flow statement 31.12.2017'!$A$1:$F$45</definedName>
    <definedName name="Z_2418A4E0_0769_4AEE_9894_F3872F95C107_.wvu.PrintArea" localSheetId="4" hidden="1">'Assets 31.12.2017'!$A$1:$F$31</definedName>
    <definedName name="Z_2418A4E0_0769_4AEE_9894_F3872F95C107_.wvu.PrintArea" localSheetId="5" hidden="1">'Liabilities 31.12.2017'!$A$1:$F$36</definedName>
    <definedName name="Z_31607BD7_DA10_4515_ADE9_053A4F486AE1_.wvu.PrintArea" localSheetId="9" hidden="1">'Op Seg_other info 31.12.2017'!$A$1:$H$33</definedName>
    <definedName name="Z_31607BD7_DA10_4515_ADE9_053A4F486AE1_.wvu.PrintArea" localSheetId="8" hidden="1">'Operating segments 31.12.2017'!$A$1:$J$37</definedName>
    <definedName name="Z_31607BD7_DA10_4515_ADE9_053A4F486AE1_.wvu.PrintArea" localSheetId="11" hidden="1">'Prod.-Other inform. 31.12.2017'!$A$1:$F$34</definedName>
    <definedName name="Z_31607BD7_DA10_4515_ADE9_053A4F486AE1_.wvu.PrintArea" localSheetId="10" hidden="1">'Products 31.12.2017'!$A$1:$H$38</definedName>
    <definedName name="Z_3E2E8AFA_395F_4BA7_A78C_3F8BC8E058AD_.wvu.PrintArea" localSheetId="0" hidden="1">'Income Statement 31.12.2017'!$A$1:$F$37</definedName>
    <definedName name="Z_79F8048B_216C_4579_9212_75E0D058A252_.wvu.PrintArea" localSheetId="2" hidden="1">'Assets 1.1.2017'!$A$1:$F$28</definedName>
    <definedName name="Z_79F8048B_216C_4579_9212_75E0D058A252_.wvu.PrintArea" localSheetId="3" hidden="1">'Liabilities 1.1.2017'!$A$1:$F$36</definedName>
    <definedName name="Z_8C877C95_8101_404E_9476_8DBC04755648_.wvu.PrintArea" localSheetId="2" hidden="1">'Assets 1.1.2017'!$A$1:$F$28</definedName>
    <definedName name="Z_8C877C95_8101_404E_9476_8DBC04755648_.wvu.PrintArea" localSheetId="3" hidden="1">'Liabilities 1.1.2017'!$A$1:$F$36</definedName>
    <definedName name="Z_8F4BD97D_90BD_4A69_9906_85F9B38A24F5_.wvu.PrintArea" localSheetId="9" hidden="1">'Op Seg_other info 31.12.2017'!$A$1:$H$33</definedName>
    <definedName name="Z_8F4BD97D_90BD_4A69_9906_85F9B38A24F5_.wvu.PrintArea" localSheetId="8" hidden="1">'Operating segments 31.12.2017'!$A$1:$J$37</definedName>
    <definedName name="Z_8F4BD97D_90BD_4A69_9906_85F9B38A24F5_.wvu.PrintArea" localSheetId="11" hidden="1">'Prod.-Other inform. 31.12.2017'!$A$1:$F$34</definedName>
    <definedName name="Z_8F4BD97D_90BD_4A69_9906_85F9B38A24F5_.wvu.PrintArea" localSheetId="10" hidden="1">'Products 31.12.2017'!$A$1:$H$38</definedName>
    <definedName name="Z_A65F3911_EB9F_435F_B95B_230234397D86_.wvu.PrintArea" localSheetId="7" hidden="1">'Equity 31.12.2017'!$A$1:$J$39</definedName>
    <definedName name="Z_C5D399CC_A6C9_415B_8263_7D5C74131836_.wvu.PrintArea" localSheetId="4" hidden="1">'Assets 31.12.2017'!$A$1:$F$31</definedName>
    <definedName name="Z_C5D399CC_A6C9_415B_8263_7D5C74131836_.wvu.PrintArea" localSheetId="5" hidden="1">'Liabilities 31.12.2017'!$A$1:$F$36</definedName>
    <definedName name="Z_CE1308F8_DC9B_4DF8_BB42_E2FC8F2873BC_.wvu.PrintArea" localSheetId="9" hidden="1">'Op Seg_other info 31.12.2017'!$A$1:$H$33</definedName>
    <definedName name="Z_CE1308F8_DC9B_4DF8_BB42_E2FC8F2873BC_.wvu.PrintArea" localSheetId="8" hidden="1">'Operating segments 31.12.2017'!$A$1:$J$37</definedName>
    <definedName name="Z_CE1308F8_DC9B_4DF8_BB42_E2FC8F2873BC_.wvu.PrintArea" localSheetId="11" hidden="1">'Prod.-Other inform. 31.12.2017'!$A$1:$F$34</definedName>
    <definedName name="Z_CE1308F8_DC9B_4DF8_BB42_E2FC8F2873BC_.wvu.PrintArea" localSheetId="10" hidden="1">'Products 31.12.2017'!$A$1:$H$38</definedName>
    <definedName name="Z_D5229A47_ACE6_4A5A_AE88_155DC69579C5_.wvu.PrintArea" localSheetId="0" hidden="1">'Income Statement 31.12.2017'!$A$1:$F$37</definedName>
    <definedName name="Z_D73C89E6_237E_4A52_B8CA_FE01A3444959_.wvu.PrintArea" localSheetId="6" hidden="1">'Cash flow statement 31.12.2017'!$A$1:$F$45</definedName>
    <definedName name="Z_E7D80D19_2714_45BD_B71A_84279B626101_.wvu.PrintArea" localSheetId="8" hidden="1">'Operating segments 31.12.2017'!$A$1:$J$32</definedName>
    <definedName name="Z_E7D80D19_2714_45BD_B71A_84279B626101_.wvu.PrintArea" localSheetId="10" hidden="1">'Products 31.12.2017'!$A$1:$H$35</definedName>
    <definedName name="Z_EA14FA1F_8EC8_455C_9178_26A60C8870C3_.wvu.PrintArea" localSheetId="2" hidden="1">'Assets 1.1.2017'!$A$1:$F$28</definedName>
    <definedName name="Z_EA14FA1F_8EC8_455C_9178_26A60C8870C3_.wvu.PrintArea" localSheetId="3" hidden="1">'Liabilities 1.1.2017'!$A$1:$F$36</definedName>
    <definedName name="Z_F4A4479B_E198_418C_8DC7_56617A2F3851_.wvu.PrintArea" localSheetId="1" hidden="1">'OCI 31.12.2017'!$A$1:$F$22</definedName>
    <definedName name="Z_F4B1583A_BC5D_45CF_9DC1_9AA9801878CB_.wvu.PrintArea" localSheetId="4" hidden="1">'Assets 31.12.2017'!$A$1:$F$31</definedName>
    <definedName name="Z_F4B1583A_BC5D_45CF_9DC1_9AA9801878CB_.wvu.PrintArea" localSheetId="5" hidden="1">'Liabilities 31.12.2017'!$A$1:$F$36</definedName>
    <definedName name="ZAR2C" localSheetId="7">#REF!</definedName>
    <definedName name="ZAR2C">#REF!</definedName>
    <definedName name="ZMK2C" localSheetId="7">#REF!</definedName>
    <definedName name="ZMK2C">#REF!</definedName>
    <definedName name="ZWD2C" localSheetId="7">#REF!</definedName>
    <definedName name="ZWD2C">#REF!</definedName>
  </definedNames>
  <calcPr fullCalcOnLoad="1"/>
</workbook>
</file>

<file path=xl/sharedStrings.xml><?xml version="1.0" encoding="utf-8"?>
<sst xmlns="http://schemas.openxmlformats.org/spreadsheetml/2006/main" count="798" uniqueCount="242">
  <si>
    <t>In millions of CHF</t>
  </si>
  <si>
    <t>Sales</t>
  </si>
  <si>
    <t>Cost of goods sold</t>
  </si>
  <si>
    <t>Distribution expenses</t>
  </si>
  <si>
    <t>Marketing and administration expenses</t>
  </si>
  <si>
    <t xml:space="preserve">Research and development costs </t>
  </si>
  <si>
    <t>Financial income</t>
  </si>
  <si>
    <t>Financial expense</t>
  </si>
  <si>
    <t>Taxes</t>
  </si>
  <si>
    <t>Profit for the year</t>
  </si>
  <si>
    <t>of which attributable to non-controlling interests</t>
  </si>
  <si>
    <t>As percentages of sales</t>
  </si>
  <si>
    <t>Basic earnings per share</t>
  </si>
  <si>
    <t>Other revenue</t>
  </si>
  <si>
    <t>Other trading income</t>
  </si>
  <si>
    <t>Other trading expenses</t>
  </si>
  <si>
    <t>Trading operating profit</t>
  </si>
  <si>
    <t>Other operating income</t>
  </si>
  <si>
    <t>Other operating expenses</t>
  </si>
  <si>
    <t>Operating profit</t>
  </si>
  <si>
    <t>Earnings per share (in CHF)</t>
  </si>
  <si>
    <t>Diluted earnings per share</t>
  </si>
  <si>
    <t>of which attributable to shareholders of the parent (Net profit)</t>
  </si>
  <si>
    <t>Profit for the year attributable to shareholders of the parent (Net profit)</t>
  </si>
  <si>
    <t>Profit before taxes, associates and joint ventures</t>
  </si>
  <si>
    <t>Income from associates and joint ventures</t>
  </si>
  <si>
    <t>Consolidated income statement
for the year ended 31 December 2017</t>
  </si>
  <si>
    <t>IFRS 15</t>
  </si>
  <si>
    <t>IFRS 16</t>
  </si>
  <si>
    <t>Other</t>
  </si>
  <si>
    <t>January-
December
2017
as originally
published</t>
  </si>
  <si>
    <t>–</t>
  </si>
  <si>
    <t>January-
December
2017 restated</t>
  </si>
  <si>
    <t>+3 bps</t>
  </si>
  <si>
    <t>–1 bps</t>
  </si>
  <si>
    <t>+9 bps</t>
  </si>
  <si>
    <t>0 bps</t>
  </si>
  <si>
    <t>–4 bps</t>
  </si>
  <si>
    <t xml:space="preserve">Consolidated statement of comprehensive income
for the year ended 31 December 2017
</t>
  </si>
  <si>
    <t>Profit for the year recognised in the income statement</t>
  </si>
  <si>
    <t>Currency retranslations, net of taxes</t>
  </si>
  <si>
    <t>Fair value adjustments on available-for-sale financial instruments, net of taxes</t>
  </si>
  <si>
    <t>Fair value adjustments on cash flow hedges, net of taxes</t>
  </si>
  <si>
    <t>Share of other comprehensive income of associates and joint ventures</t>
  </si>
  <si>
    <t>Items that are or may be reclassified subsequently to the income statement</t>
  </si>
  <si>
    <t>Remeasurement of defined benefit plans, net of taxes</t>
  </si>
  <si>
    <t>Items that will never be reclassified to the income statement</t>
  </si>
  <si>
    <t>Other comprehensive income for the year</t>
  </si>
  <si>
    <t>Total comprehensive income for the year</t>
  </si>
  <si>
    <t xml:space="preserve">     of which attributable to non-controlling interests</t>
  </si>
  <si>
    <t xml:space="preserve"> – </t>
  </si>
  <si>
    <t xml:space="preserve">     of which attributable to shareholders of the parent</t>
  </si>
  <si>
    <t>Consolidated balance sheet
as at 1 January 2017</t>
  </si>
  <si>
    <t xml:space="preserve"> </t>
  </si>
  <si>
    <t>1 January
2017
as originally
published</t>
  </si>
  <si>
    <t>1 January 2017
restated</t>
  </si>
  <si>
    <t>Assets</t>
  </si>
  <si>
    <t>Current assets</t>
  </si>
  <si>
    <t>Cash and cash equivalents</t>
  </si>
  <si>
    <t>Short-term investments</t>
  </si>
  <si>
    <t>Inventories</t>
  </si>
  <si>
    <t>Trade and other receivables</t>
  </si>
  <si>
    <t>Prepayments and accrued income</t>
  </si>
  <si>
    <t>Derivative assets</t>
  </si>
  <si>
    <t>Current income tax assets</t>
  </si>
  <si>
    <t>Assets held for sale</t>
  </si>
  <si>
    <t>Total current assets</t>
  </si>
  <si>
    <t>Non-current assets</t>
  </si>
  <si>
    <t>Property, plant and equipment</t>
  </si>
  <si>
    <t>Goodwill</t>
  </si>
  <si>
    <t>Intangible assets</t>
  </si>
  <si>
    <t>Investments in associates and joint ventures</t>
  </si>
  <si>
    <t>Financial assets</t>
  </si>
  <si>
    <t>Employee benefits assets</t>
  </si>
  <si>
    <t>Deferred tax assets</t>
  </si>
  <si>
    <t>Total non-current assets</t>
  </si>
  <si>
    <t>Total assets</t>
  </si>
  <si>
    <t xml:space="preserve">Consolidated balance sheet
as at 1 January 2017 (continued)
</t>
  </si>
  <si>
    <t>Liabilities and equity</t>
  </si>
  <si>
    <t>Current liabilities</t>
  </si>
  <si>
    <t>Financial debt</t>
  </si>
  <si>
    <t>Trade and other payables</t>
  </si>
  <si>
    <t>Accruals and deferred income</t>
  </si>
  <si>
    <t>Provisions</t>
  </si>
  <si>
    <t>Derivative liabilities</t>
  </si>
  <si>
    <t>Current income tax liabilities</t>
  </si>
  <si>
    <t xml:space="preserve">Liabilities directly associated with assets held for sale </t>
  </si>
  <si>
    <t>Total current liabilities</t>
  </si>
  <si>
    <t>Non-current liabilities</t>
  </si>
  <si>
    <t>Employee benefits liabilities</t>
  </si>
  <si>
    <t>Deferred tax liabilities</t>
  </si>
  <si>
    <t>Other payables</t>
  </si>
  <si>
    <t>Total non-current liabilities</t>
  </si>
  <si>
    <t>Total liabilities</t>
  </si>
  <si>
    <t>Equity</t>
  </si>
  <si>
    <t xml:space="preserve">Share capital </t>
  </si>
  <si>
    <t xml:space="preserve">Treasury shares </t>
  </si>
  <si>
    <t>Translation reserve</t>
  </si>
  <si>
    <t>Other reserves</t>
  </si>
  <si>
    <t>Retained earnings</t>
  </si>
  <si>
    <t>Total equity attributable to shareholders of the parent</t>
  </si>
  <si>
    <t>Non-controlling interests</t>
  </si>
  <si>
    <t>Total equity</t>
  </si>
  <si>
    <t>Total liabilities and equity</t>
  </si>
  <si>
    <t>Consolidated balance sheet
as at 31 December 2017</t>
  </si>
  <si>
    <t>31 December 2017
as originally
published</t>
  </si>
  <si>
    <t>31 December 2017
restated</t>
  </si>
  <si>
    <t xml:space="preserve">Consolidated balance sheet
as at 31 December 2017 (continued)
</t>
  </si>
  <si>
    <t>31 December
2017
as originally
published</t>
  </si>
  <si>
    <t>31 December 
2017
restated</t>
  </si>
  <si>
    <t xml:space="preserve">Consolidated cash flow statement
for the year ended 31 December 2017
</t>
  </si>
  <si>
    <t>January-
December
2017 
as originally
published</t>
  </si>
  <si>
    <t>Operating activities</t>
  </si>
  <si>
    <t>Depreciation and amortisation</t>
  </si>
  <si>
    <t>Impairment</t>
  </si>
  <si>
    <t>Net result on disposal of businesses</t>
  </si>
  <si>
    <t>Other non-cash items of income and expense</t>
  </si>
  <si>
    <t>Cash flow before changes in operating assets and liabilities</t>
  </si>
  <si>
    <t>Decrease/(increase) in working capital</t>
  </si>
  <si>
    <t>Variation of other operating assets and liabilities</t>
  </si>
  <si>
    <t>Cash generated from operations</t>
  </si>
  <si>
    <t>Net cash flows from treasury activities</t>
  </si>
  <si>
    <t>Taxes paid</t>
  </si>
  <si>
    <t>Dividends and interest from associates and joint ventures</t>
  </si>
  <si>
    <t>Operating cash flow</t>
  </si>
  <si>
    <t>Investing activities</t>
  </si>
  <si>
    <t>Capital expenditure</t>
  </si>
  <si>
    <t>Expenditure on intangible assets</t>
  </si>
  <si>
    <t>Acquisition of businesses</t>
  </si>
  <si>
    <t>Disposal of businesses</t>
  </si>
  <si>
    <t>Investments (net of divestments) in associates and joint ventures</t>
  </si>
  <si>
    <t>Inflows/(outflows) from treasury investments</t>
  </si>
  <si>
    <t>Other investing activities</t>
  </si>
  <si>
    <t>Investing cash flow</t>
  </si>
  <si>
    <t>Financing activities</t>
  </si>
  <si>
    <t>Dividend paid to shareholders of the parent</t>
  </si>
  <si>
    <t>Dividends paid to non-controlling interests</t>
  </si>
  <si>
    <t>Acquisition (net of disposal) of non-controlling interests</t>
  </si>
  <si>
    <t>Purchase (net of sale) of treasury shares</t>
  </si>
  <si>
    <t xml:space="preserve">Inflows from bonds and other non-current financial debt </t>
  </si>
  <si>
    <t xml:space="preserve">Outflows from bonds and other non-current financial debt </t>
  </si>
  <si>
    <t>Inflows/(outflows) from current financial debt</t>
  </si>
  <si>
    <t>Financing cash flow</t>
  </si>
  <si>
    <t>Currency retranslations</t>
  </si>
  <si>
    <t>Increase/(decrease) in cash and cash equivalents</t>
  </si>
  <si>
    <t xml:space="preserve">Cash and cash equivalents at beginning of year </t>
  </si>
  <si>
    <t xml:space="preserve">Cash and cash equivalents at end of year </t>
  </si>
  <si>
    <t xml:space="preserve">Consolidated statement of changes in equity
for the year ended 31 December 2017
</t>
  </si>
  <si>
    <t>Share 
capital</t>
  </si>
  <si>
    <t>Treasury
shares</t>
  </si>
  <si>
    <t>Translation 
reserve</t>
  </si>
  <si>
    <t>Other
reserves</t>
  </si>
  <si>
    <t>Retained
earnings</t>
  </si>
  <si>
    <t>Total equity
attributable to
shareholders 
of the parent</t>
  </si>
  <si>
    <t>Non-controlling 
interests</t>
  </si>
  <si>
    <t>Total 
equity</t>
  </si>
  <si>
    <t>2017 restated</t>
  </si>
  <si>
    <t>Equity as at 31 December 2016
as originally published</t>
  </si>
  <si>
    <t>—</t>
  </si>
  <si>
    <t>Equity restated as at 1 January 2017</t>
  </si>
  <si>
    <t>Dividends</t>
  </si>
  <si>
    <t xml:space="preserve">Movement of treasury shares </t>
  </si>
  <si>
    <t>Equity compensation plans</t>
  </si>
  <si>
    <t xml:space="preserve">Changes in non-controlling interests </t>
  </si>
  <si>
    <t>Total transactions with owners</t>
  </si>
  <si>
    <t>Other movements</t>
  </si>
  <si>
    <t>Equity restated as at 31 December 2017</t>
  </si>
  <si>
    <t>2017 as originally published</t>
  </si>
  <si>
    <t>Equity as at 31 December 2016</t>
  </si>
  <si>
    <t>Changes in non-controlling interests</t>
  </si>
  <si>
    <t>Equity as at 31 December 2017</t>
  </si>
  <si>
    <t>3. Analyses by segment for the year ended 31 December 2017</t>
  </si>
  <si>
    <t>3.1 Operating segments</t>
  </si>
  <si>
    <t>Revenue and results</t>
  </si>
  <si>
    <t xml:space="preserve"> January-
December 
2017 restated</t>
  </si>
  <si>
    <r>
      <t xml:space="preserve">Sales </t>
    </r>
    <r>
      <rPr>
        <vertAlign val="superscript"/>
        <sz val="8"/>
        <color indexed="23"/>
        <rFont val="Arial Unicode MS"/>
        <family val="2"/>
      </rPr>
      <t>(a)</t>
    </r>
  </si>
  <si>
    <r>
      <t xml:space="preserve">Underlying Trading
operating profit </t>
    </r>
    <r>
      <rPr>
        <vertAlign val="superscript"/>
        <sz val="8"/>
        <color indexed="23"/>
        <rFont val="Arial Unicode MS"/>
        <family val="2"/>
      </rPr>
      <t>(b)</t>
    </r>
  </si>
  <si>
    <t>Trading
operating profit</t>
  </si>
  <si>
    <r>
      <t xml:space="preserve">Net other trading
income/(expenses) </t>
    </r>
    <r>
      <rPr>
        <vertAlign val="superscript"/>
        <sz val="8"/>
        <color indexed="23"/>
        <rFont val="Arial Unicode MS"/>
        <family val="2"/>
      </rPr>
      <t>(c)</t>
    </r>
  </si>
  <si>
    <t>of which
impairment
of property, plant and equipment</t>
  </si>
  <si>
    <t>of which
restructuring costs</t>
  </si>
  <si>
    <t>Depreciation 
and amortisation</t>
  </si>
  <si>
    <t>Zone EMENA</t>
  </si>
  <si>
    <t>Zone AMS</t>
  </si>
  <si>
    <t>Zone AOA</t>
  </si>
  <si>
    <t>Nestlé Waters</t>
  </si>
  <si>
    <r>
      <t xml:space="preserve">Other businesses </t>
    </r>
    <r>
      <rPr>
        <vertAlign val="superscript"/>
        <sz val="8"/>
        <color indexed="23"/>
        <rFont val="Arial Unicode MS"/>
        <family val="2"/>
      </rPr>
      <t>(d)</t>
    </r>
  </si>
  <si>
    <r>
      <t xml:space="preserve">Unallocated items </t>
    </r>
    <r>
      <rPr>
        <vertAlign val="superscript"/>
        <sz val="8"/>
        <color indexed="23"/>
        <rFont val="Arial Unicode MS"/>
        <family val="2"/>
      </rPr>
      <t>(e)</t>
    </r>
  </si>
  <si>
    <t xml:space="preserve">– </t>
  </si>
  <si>
    <t>Total</t>
  </si>
  <si>
    <t xml:space="preserve"> January-
December 
2017
as originally
published</t>
  </si>
  <si>
    <t>Nestlé Nutrition</t>
  </si>
  <si>
    <r>
      <t>Other businesses</t>
    </r>
    <r>
      <rPr>
        <sz val="8"/>
        <color indexed="23"/>
        <rFont val="Arial Unicode MS"/>
        <family val="2"/>
      </rPr>
      <t xml:space="preserve"> </t>
    </r>
    <r>
      <rPr>
        <vertAlign val="superscript"/>
        <sz val="8"/>
        <color indexed="23"/>
        <rFont val="Arial Unicode MS"/>
        <family val="2"/>
      </rPr>
      <t>(d)</t>
    </r>
  </si>
  <si>
    <t xml:space="preserve">3. Analyses by segment for the year ended 31 December 2017 (continued)
</t>
  </si>
  <si>
    <t>3.1 Operating segments (continued)</t>
  </si>
  <si>
    <t>Invested capital</t>
  </si>
  <si>
    <t>Goodwill and
intangible assets</t>
  </si>
  <si>
    <t>Impairment of 
goodwill and 
non-commercialised
intangible assets</t>
  </si>
  <si>
    <t>Impairment of
intangible assets</t>
  </si>
  <si>
    <t>Capital additions</t>
  </si>
  <si>
    <t>January-
December 
2017
as originally
published</t>
  </si>
  <si>
    <t>3. Analyses by segment for the year ended 31 December 2017 (continued)</t>
  </si>
  <si>
    <t>3.2 Products</t>
  </si>
  <si>
    <r>
      <t xml:space="preserve">Underlying Trading
operating profit </t>
    </r>
    <r>
      <rPr>
        <vertAlign val="superscript"/>
        <sz val="8"/>
        <color indexed="23"/>
        <rFont val="Arial Unicode MS"/>
        <family val="2"/>
      </rPr>
      <t>(a)</t>
    </r>
  </si>
  <si>
    <r>
      <t xml:space="preserve">Net other trading
income/(expenses) </t>
    </r>
    <r>
      <rPr>
        <vertAlign val="superscript"/>
        <sz val="8"/>
        <color indexed="23"/>
        <rFont val="Arial Unicode MS"/>
        <family val="2"/>
      </rPr>
      <t>(b)</t>
    </r>
  </si>
  <si>
    <t xml:space="preserve">of which
impairment of 
property, plant and equipment </t>
  </si>
  <si>
    <t>Powdered and Liquid Beverages</t>
  </si>
  <si>
    <t>Water</t>
  </si>
  <si>
    <t>Milk products and Ice cream</t>
  </si>
  <si>
    <t>Nutrition and Health Science</t>
  </si>
  <si>
    <t>Prepared dishes and cooking aids</t>
  </si>
  <si>
    <t>Confectionery</t>
  </si>
  <si>
    <t>PetCare</t>
  </si>
  <si>
    <r>
      <t xml:space="preserve">Unallocated items </t>
    </r>
    <r>
      <rPr>
        <vertAlign val="superscript"/>
        <sz val="8"/>
        <color indexed="23"/>
        <rFont val="Arial Unicode MS"/>
        <family val="2"/>
      </rPr>
      <t>(c)</t>
    </r>
  </si>
  <si>
    <t xml:space="preserve">Total </t>
  </si>
  <si>
    <t xml:space="preserve"> January-
December 
2017
as originally
published </t>
  </si>
  <si>
    <t>3.2 Products (continued)</t>
  </si>
  <si>
    <t xml:space="preserve"> January-
December 
2017 restated </t>
  </si>
  <si>
    <t>Impairment of
goodwill and 
non-commercialised 
intangible assets</t>
  </si>
  <si>
    <t>(a) Mainly corporate and research and development assets.</t>
  </si>
  <si>
    <t>Invested capital and other information</t>
  </si>
  <si>
    <t>(a) Mainly Nespresso, Nestlé Health Science, Nestlé Skin Health and, as part of the restated figures, Gerber Life Insurance.</t>
  </si>
  <si>
    <t>(b) Mainly corporate expenses as well as research and development costs.</t>
  </si>
  <si>
    <t xml:space="preserve">Zone EMENA </t>
  </si>
  <si>
    <t xml:space="preserve">Zone AMS </t>
  </si>
  <si>
    <t xml:space="preserve">Zone AOA </t>
  </si>
  <si>
    <r>
      <t>Other businesses</t>
    </r>
    <r>
      <rPr>
        <vertAlign val="superscript"/>
        <sz val="8"/>
        <color indexed="8"/>
        <rFont val="Arial Unicode MS"/>
        <family val="2"/>
      </rPr>
      <t xml:space="preserve"> (a)</t>
    </r>
  </si>
  <si>
    <r>
      <t>Unallocated items</t>
    </r>
    <r>
      <rPr>
        <vertAlign val="superscript"/>
        <sz val="8"/>
        <color indexed="8"/>
        <rFont val="Arial Unicode MS"/>
        <family val="2"/>
      </rPr>
      <t xml:space="preserve"> </t>
    </r>
    <r>
      <rPr>
        <vertAlign val="superscript"/>
        <sz val="8"/>
        <color indexed="8"/>
        <rFont val="Arial Unicode MS"/>
        <family val="2"/>
      </rPr>
      <t>(b)</t>
    </r>
    <r>
      <rPr>
        <sz val="8"/>
        <color indexed="8"/>
        <rFont val="Arial Unicode MS"/>
        <family val="2"/>
      </rPr>
      <t xml:space="preserve"> and inter-segment eliminations</t>
    </r>
  </si>
  <si>
    <r>
      <t xml:space="preserve">Unallocated items </t>
    </r>
    <r>
      <rPr>
        <vertAlign val="superscript"/>
        <sz val="8"/>
        <color indexed="8"/>
        <rFont val="Arial Unicode MS"/>
        <family val="2"/>
      </rPr>
      <t>(b)</t>
    </r>
    <r>
      <rPr>
        <sz val="8"/>
        <color indexed="8"/>
        <rFont val="Arial Unicode MS"/>
        <family val="2"/>
      </rPr>
      <t xml:space="preserve"> and inter-segment eliminations</t>
    </r>
  </si>
  <si>
    <t>First application of IFRS 15</t>
  </si>
  <si>
    <t>First application of IFRS 16</t>
  </si>
  <si>
    <r>
      <rPr>
        <sz val="8"/>
        <color indexed="23"/>
        <rFont val="Arial Unicode MS"/>
        <family val="2"/>
      </rPr>
      <t>(a) Inter-segment sales are not significant.</t>
    </r>
  </si>
  <si>
    <r>
      <rPr>
        <sz val="8"/>
        <color indexed="23"/>
        <rFont val="Arial Unicode MS"/>
        <family val="2"/>
      </rPr>
      <t>(b) Trading operating profit before Net other trading income/(expenses).</t>
    </r>
  </si>
  <si>
    <r>
      <rPr>
        <sz val="8"/>
        <color indexed="23"/>
        <rFont val="Arial Unicode MS"/>
        <family val="2"/>
      </rPr>
      <t>(c) Included in Trading operating profit.</t>
    </r>
  </si>
  <si>
    <t>(d) Mainly Nespresso, Nestlé Health Science, Nestlé Skin Health and, as part of the restated figures, Gerber Life Insurance.</t>
  </si>
  <si>
    <r>
      <rPr>
        <sz val="8"/>
        <color indexed="23"/>
        <rFont val="Arial Unicode MS"/>
        <family val="2"/>
      </rPr>
      <t>(e) Mainly corporate expenses as well as research and development costs.</t>
    </r>
  </si>
  <si>
    <t>January-
December 
2017 restated</t>
  </si>
  <si>
    <r>
      <rPr>
        <sz val="8"/>
        <color indexed="23"/>
        <rFont val="Arial Unicode MS"/>
        <family val="2"/>
      </rPr>
      <t>(a) Trading operating profit before Net other trading income/(expenses).</t>
    </r>
  </si>
  <si>
    <r>
      <rPr>
        <sz val="8"/>
        <color indexed="23"/>
        <rFont val="Arial Unicode MS"/>
        <family val="2"/>
      </rPr>
      <t>(b) Included in Trading operating profit.</t>
    </r>
  </si>
  <si>
    <r>
      <rPr>
        <sz val="8"/>
        <color indexed="23"/>
        <rFont val="Arial Unicode MS"/>
        <family val="2"/>
      </rPr>
      <t>(c) Mainly corporate expenses as well as research and development costs.</t>
    </r>
  </si>
  <si>
    <r>
      <t xml:space="preserve">Unallocated items </t>
    </r>
    <r>
      <rPr>
        <vertAlign val="superscript"/>
        <sz val="8"/>
        <color indexed="55"/>
        <rFont val="Arial Unicode MS"/>
        <family val="2"/>
      </rPr>
      <t>(a)</t>
    </r>
    <r>
      <rPr>
        <sz val="8"/>
        <color indexed="55"/>
        <rFont val="Arial Unicode MS"/>
        <family val="2"/>
      </rPr>
      <t xml:space="preserve"> </t>
    </r>
    <r>
      <rPr>
        <sz val="8"/>
        <rFont val="Arial Unicode MS"/>
        <family val="2"/>
      </rPr>
      <t>and intra-group eliminations</t>
    </r>
  </si>
  <si>
    <r>
      <t>Unallocated items</t>
    </r>
    <r>
      <rPr>
        <sz val="8"/>
        <color indexed="23"/>
        <rFont val="Arial Unicode MS"/>
        <family val="2"/>
      </rPr>
      <t xml:space="preserve"> </t>
    </r>
    <r>
      <rPr>
        <vertAlign val="superscript"/>
        <sz val="8"/>
        <color indexed="23"/>
        <rFont val="Arial Unicode MS"/>
        <family val="2"/>
      </rPr>
      <t>(a)</t>
    </r>
    <r>
      <rPr>
        <sz val="8"/>
        <color indexed="8"/>
        <rFont val="Arial Unicode MS"/>
        <family val="2"/>
      </rPr>
      <t xml:space="preserve"> and intra-group eliminations</t>
    </r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</si>
</sst>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[Red]\(#,##0\)"/>
    <numFmt numFmtId="165" formatCode="#,##0\ ;\(#,##0\)"/>
    <numFmt numFmtId="166" formatCode="0.0%_);\(0.0%\)"/>
    <numFmt numFmtId="167" formatCode="#,##0.000;[Red]#,##0.000"/>
    <numFmt numFmtId="168" formatCode="0.0%"/>
    <numFmt numFmtId="169" formatCode="#,##0.00\ ;\(#,##0.00\)"/>
    <numFmt numFmtId="170" formatCode="###0\ ;[Red]\(###0\)"/>
    <numFmt numFmtId="171" formatCode="_(* #,##0_);_(* \(#,##0\);_(* &quot;—&quot;_);_(@_)"/>
    <numFmt numFmtId="172" formatCode="General_)"/>
  </numFmts>
  <fonts count="88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Unicode MS"/>
      <family val="2"/>
    </font>
    <font>
      <b/>
      <sz val="8"/>
      <color indexed="18"/>
      <name val="Arial Unicode MS"/>
      <family val="2"/>
    </font>
    <font>
      <sz val="8"/>
      <color indexed="23"/>
      <name val="Arial Unicode MS"/>
      <family val="2"/>
    </font>
    <font>
      <b/>
      <sz val="9"/>
      <color indexed="8"/>
      <name val="Arial Unicode MS"/>
      <family val="2"/>
    </font>
    <font>
      <b/>
      <sz val="9"/>
      <name val="Arial Unicode MS"/>
      <family val="2"/>
    </font>
    <font>
      <sz val="9"/>
      <name val="Arial Unicode MS"/>
      <family val="2"/>
    </font>
    <font>
      <sz val="7"/>
      <color indexed="23"/>
      <name val="Arial Unicode MS"/>
      <family val="2"/>
    </font>
    <font>
      <sz val="8"/>
      <color indexed="8"/>
      <name val="Arial Unicode MS"/>
      <family val="2"/>
    </font>
    <font>
      <sz val="10"/>
      <name val="Arial Unicode MS"/>
      <family val="2"/>
    </font>
    <font>
      <b/>
      <sz val="8"/>
      <color indexed="8"/>
      <name val="Arial Unicode MS"/>
      <family val="2"/>
    </font>
    <font>
      <sz val="7"/>
      <name val="Arial Unicode MS"/>
      <family val="2"/>
    </font>
    <font>
      <b/>
      <sz val="8"/>
      <name val="Arial Unicode MS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color indexed="23"/>
      <name val="Arial Unicode MS"/>
      <family val="2"/>
    </font>
    <font>
      <sz val="12"/>
      <name val="Courier"/>
      <family val="3"/>
    </font>
    <font>
      <sz val="8"/>
      <color indexed="10"/>
      <name val="Arial Unicode MS"/>
      <family val="2"/>
    </font>
    <font>
      <i/>
      <sz val="8"/>
      <name val="Arial Unicode MS"/>
      <family val="2"/>
    </font>
    <font>
      <vertAlign val="superscript"/>
      <sz val="8"/>
      <color indexed="8"/>
      <name val="Arial Unicode MS"/>
      <family val="2"/>
    </font>
    <font>
      <vertAlign val="superscript"/>
      <sz val="8"/>
      <color indexed="55"/>
      <name val="Arial Unicode MS"/>
      <family val="2"/>
    </font>
    <font>
      <sz val="8"/>
      <color indexed="55"/>
      <name val="Arial Unicode MS"/>
      <family val="2"/>
    </font>
    <font>
      <sz val="7"/>
      <color indexed="55"/>
      <name val="Arial Unicode MS"/>
      <family val="2"/>
    </font>
    <font>
      <sz val="12"/>
      <color indexed="30"/>
      <name val="Arial Unicode MS"/>
      <family val="2"/>
    </font>
    <font>
      <sz val="9"/>
      <color indexed="23"/>
      <name val="Arial Unicode MS"/>
      <family val="2"/>
    </font>
    <font>
      <sz val="9"/>
      <color indexed="30"/>
      <name val="Arial Unicode MS"/>
      <family val="2"/>
    </font>
    <font>
      <b/>
      <sz val="9"/>
      <color indexed="30"/>
      <name val="Arial Unicode MS"/>
      <family val="2"/>
    </font>
    <font>
      <b/>
      <sz val="9"/>
      <color indexed="23"/>
      <name val="Arial Unicode MS"/>
      <family val="2"/>
    </font>
    <font>
      <sz val="8"/>
      <color indexed="30"/>
      <name val="Arial Unicode MS"/>
      <family val="2"/>
    </font>
    <font>
      <sz val="9"/>
      <color indexed="55"/>
      <name val="Arial Unicode MS"/>
      <family val="2"/>
    </font>
    <font>
      <b/>
      <sz val="7"/>
      <color indexed="55"/>
      <name val="Arial Unicode MS"/>
      <family val="2"/>
    </font>
    <font>
      <b/>
      <sz val="8"/>
      <color indexed="30"/>
      <name val="Arial Unicode MS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sz val="10"/>
      <color indexed="30"/>
      <name val="Arial Unicode MS"/>
      <family val="2"/>
    </font>
    <font>
      <b/>
      <sz val="8"/>
      <color indexed="23"/>
      <name val="Arial Unicode MS"/>
      <family val="2"/>
    </font>
    <font>
      <i/>
      <sz val="8"/>
      <color indexed="55"/>
      <name val="Arial Unicode MS"/>
      <family val="2"/>
    </font>
    <font>
      <b/>
      <sz val="10"/>
      <color indexed="23"/>
      <name val="Arial Unicode MS"/>
      <family val="2"/>
    </font>
    <font>
      <b/>
      <sz val="10"/>
      <color indexed="30"/>
      <name val="Arial Unicode MS"/>
      <family val="2"/>
    </font>
    <font>
      <sz val="14"/>
      <color indexed="23"/>
      <name val="Arial Unicode MS"/>
      <family val="2"/>
    </font>
    <font>
      <sz val="14"/>
      <color indexed="30"/>
      <name val="Arial Unicode MS"/>
      <family val="2"/>
    </font>
    <font>
      <sz val="12"/>
      <color indexed="8"/>
      <name val="Arial Unicode MS"/>
      <family val="2"/>
    </font>
    <font>
      <sz val="7"/>
      <color theme="0" tint="-0.3499799966812134"/>
      <name val="Arial Unicode MS"/>
      <family val="2"/>
    </font>
    <font>
      <sz val="12"/>
      <color rgb="FF0070C0"/>
      <name val="Arial Unicode MS"/>
      <family val="2"/>
    </font>
    <font>
      <sz val="7"/>
      <color theme="0" tint="-0.4999699890613556"/>
      <name val="Arial Unicode MS"/>
      <family val="2"/>
    </font>
    <font>
      <sz val="9"/>
      <color theme="0" tint="-0.4999699890613556"/>
      <name val="Arial Unicode MS"/>
      <family val="2"/>
    </font>
    <font>
      <sz val="8"/>
      <color theme="0" tint="-0.4999699890613556"/>
      <name val="Arial Unicode MS"/>
      <family val="2"/>
    </font>
    <font>
      <b/>
      <sz val="9"/>
      <color theme="1"/>
      <name val="Arial Unicode MS"/>
      <family val="2"/>
    </font>
    <font>
      <sz val="9"/>
      <color rgb="FF0070C0"/>
      <name val="Arial Unicode MS"/>
      <family val="2"/>
    </font>
    <font>
      <b/>
      <sz val="9"/>
      <color rgb="FF0070C0"/>
      <name val="Arial Unicode MS"/>
      <family val="2"/>
    </font>
    <font>
      <b/>
      <sz val="9"/>
      <color theme="0" tint="-0.4999699890613556"/>
      <name val="Arial Unicode MS"/>
      <family val="2"/>
    </font>
    <font>
      <sz val="8"/>
      <color rgb="FF0070C0"/>
      <name val="Arial Unicode MS"/>
      <family val="2"/>
    </font>
    <font>
      <sz val="9"/>
      <color theme="0" tint="-0.3499799966812134"/>
      <name val="Arial Unicode MS"/>
      <family val="2"/>
    </font>
    <font>
      <b/>
      <sz val="7"/>
      <color theme="0" tint="-0.3499799966812134"/>
      <name val="Arial Unicode MS"/>
      <family val="2"/>
    </font>
    <font>
      <b/>
      <sz val="8"/>
      <color rgb="FF0070C0"/>
      <name val="Arial Unicode MS"/>
      <family val="2"/>
    </font>
    <font>
      <sz val="8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b/>
      <sz val="8"/>
      <color theme="1"/>
      <name val="Arial Unicode MS"/>
      <family val="2"/>
    </font>
    <font>
      <sz val="10"/>
      <color rgb="FF0070C0"/>
      <name val="Arial Unicode MS"/>
      <family val="2"/>
    </font>
    <font>
      <b/>
      <sz val="8"/>
      <color theme="0" tint="-0.4999699890613556"/>
      <name val="Arial Unicode MS"/>
      <family val="2"/>
    </font>
    <font>
      <sz val="8"/>
      <color theme="0" tint="-0.3499799966812134"/>
      <name val="Arial Unicode MS"/>
      <family val="2"/>
    </font>
    <font>
      <sz val="7"/>
      <color theme="1" tint="0.49998000264167786"/>
      <name val="Arial Unicode MS"/>
      <family val="2"/>
    </font>
    <font>
      <sz val="8"/>
      <color theme="1"/>
      <name val="Arial Unicode MS"/>
      <family val="2"/>
    </font>
    <font>
      <i/>
      <sz val="8"/>
      <color theme="0" tint="-0.3499799966812134"/>
      <name val="Arial Unicode MS"/>
      <family val="2"/>
    </font>
    <font>
      <b/>
      <sz val="10"/>
      <color theme="0" tint="-0.4999699890613556"/>
      <name val="Arial Unicode MS"/>
      <family val="2"/>
    </font>
    <font>
      <b/>
      <sz val="10"/>
      <color rgb="FF0070C0"/>
      <name val="Arial Unicode MS"/>
      <family val="2"/>
    </font>
    <font>
      <sz val="14"/>
      <color theme="0" tint="-0.4999699890613556"/>
      <name val="Arial Unicode MS"/>
      <family val="2"/>
    </font>
    <font>
      <sz val="14"/>
      <color rgb="FF0070C0"/>
      <name val="Arial Unicode MS"/>
      <family val="2"/>
    </font>
    <font>
      <sz val="12"/>
      <color theme="1"/>
      <name val="Arial Unicode MS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hair">
        <color theme="0" tint="-0.3499799966812134"/>
      </top>
      <bottom/>
    </border>
    <border>
      <left/>
      <right/>
      <top/>
      <bottom style="hair">
        <color theme="0" tint="-0.4999699890613556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/>
      <right/>
      <top style="hair">
        <color theme="0" tint="-0.4999699890613556"/>
      </top>
      <bottom/>
    </border>
    <border>
      <left/>
      <right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/>
    </border>
    <border>
      <left/>
      <right/>
      <top/>
      <bottom style="hair"/>
    </border>
    <border>
      <left/>
      <right/>
      <top style="thin">
        <color theme="0" tint="-0.4999699890613556"/>
      </top>
      <bottom style="hair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/>
      <top style="hair">
        <color theme="0" tint="-0.24993999302387238"/>
      </top>
      <bottom/>
    </border>
    <border>
      <left/>
      <right/>
      <top/>
      <bottom style="thin"/>
    </border>
    <border>
      <left/>
      <right/>
      <top style="hair">
        <color theme="0" tint="-0.4999699890613556"/>
      </top>
      <bottom style="thin">
        <color theme="0" tint="-0.4999699890613556"/>
      </bottom>
    </border>
    <border>
      <left/>
      <right/>
      <top style="thin"/>
      <bottom style="hair">
        <color theme="0" tint="-0.4999699890613556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NumberFormat="0" applyBorder="0">
      <alignment/>
      <protection/>
    </xf>
    <xf numFmtId="165" fontId="2" fillId="0" borderId="0">
      <alignment/>
      <protection/>
    </xf>
    <xf numFmtId="165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172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right"/>
      <protection/>
    </xf>
    <xf numFmtId="0" fontId="61" fillId="0" borderId="0" xfId="0" applyFont="1" applyFill="1" applyAlignment="1" applyProtection="1">
      <alignment/>
      <protection/>
    </xf>
    <xf numFmtId="0" fontId="62" fillId="0" borderId="10" xfId="0" applyFont="1" applyFill="1" applyBorder="1" applyAlignment="1">
      <alignment horizontal="left" vertical="top" wrapText="1"/>
    </xf>
    <xf numFmtId="0" fontId="63" fillId="0" borderId="10" xfId="0" applyFont="1" applyFill="1" applyBorder="1" applyAlignment="1" applyProtection="1">
      <alignment horizontal="left" vertical="center"/>
      <protection/>
    </xf>
    <xf numFmtId="167" fontId="21" fillId="0" borderId="0" xfId="0" applyNumberFormat="1" applyFont="1" applyFill="1" applyAlignment="1" applyProtection="1">
      <alignment horizontal="right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64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65" fillId="0" borderId="10" xfId="0" applyFont="1" applyFill="1" applyBorder="1" applyAlignment="1" applyProtection="1">
      <alignment horizontal="left" vertical="center"/>
      <protection/>
    </xf>
    <xf numFmtId="0" fontId="64" fillId="0" borderId="11" xfId="0" applyFont="1" applyFill="1" applyBorder="1" applyAlignment="1" applyProtection="1">
      <alignment vertical="center"/>
      <protection/>
    </xf>
    <xf numFmtId="0" fontId="64" fillId="0" borderId="12" xfId="0" applyFont="1" applyFill="1" applyBorder="1" applyAlignment="1" applyProtection="1">
      <alignment vertical="center"/>
      <protection/>
    </xf>
    <xf numFmtId="0" fontId="66" fillId="0" borderId="13" xfId="0" applyFont="1" applyFill="1" applyBorder="1" applyAlignment="1" applyProtection="1">
      <alignment vertical="center"/>
      <protection/>
    </xf>
    <xf numFmtId="0" fontId="66" fillId="0" borderId="14" xfId="0" applyFont="1" applyFill="1" applyBorder="1" applyAlignment="1" applyProtection="1">
      <alignment vertical="center"/>
      <protection/>
    </xf>
    <xf numFmtId="0" fontId="64" fillId="0" borderId="12" xfId="0" applyFont="1" applyFill="1" applyBorder="1" applyAlignment="1" applyProtection="1">
      <alignment horizontal="left" vertical="center" wrapText="1" indent="1"/>
      <protection/>
    </xf>
    <xf numFmtId="0" fontId="64" fillId="0" borderId="12" xfId="0" applyFont="1" applyFill="1" applyBorder="1" applyAlignment="1" applyProtection="1">
      <alignment vertical="center" wrapText="1"/>
      <protection/>
    </xf>
    <xf numFmtId="165" fontId="67" fillId="18" borderId="0" xfId="0" applyNumberFormat="1" applyFont="1" applyFill="1" applyAlignment="1">
      <alignment vertical="center"/>
    </xf>
    <xf numFmtId="165" fontId="67" fillId="18" borderId="11" xfId="0" applyNumberFormat="1" applyFont="1" applyFill="1" applyBorder="1" applyAlignment="1" applyProtection="1">
      <alignment vertical="center"/>
      <protection/>
    </xf>
    <xf numFmtId="165" fontId="67" fillId="18" borderId="0" xfId="0" applyNumberFormat="1" applyFont="1" applyFill="1" applyAlignment="1" applyProtection="1">
      <alignment vertical="center"/>
      <protection/>
    </xf>
    <xf numFmtId="165" fontId="68" fillId="18" borderId="13" xfId="0" applyNumberFormat="1" applyFont="1" applyFill="1" applyBorder="1" applyAlignment="1" applyProtection="1">
      <alignment vertical="center"/>
      <protection/>
    </xf>
    <xf numFmtId="164" fontId="68" fillId="18" borderId="14" xfId="0" applyNumberFormat="1" applyFont="1" applyFill="1" applyBorder="1" applyAlignment="1" applyProtection="1">
      <alignment vertical="center"/>
      <protection/>
    </xf>
    <xf numFmtId="168" fontId="64" fillId="0" borderId="0" xfId="0" applyNumberFormat="1" applyFont="1" applyFill="1" applyAlignment="1" applyProtection="1">
      <alignment vertical="center"/>
      <protection/>
    </xf>
    <xf numFmtId="166" fontId="67" fillId="18" borderId="0" xfId="0" applyNumberFormat="1" applyFont="1" applyFill="1" applyBorder="1" applyAlignment="1" applyProtection="1">
      <alignment vertical="center"/>
      <protection locked="0"/>
    </xf>
    <xf numFmtId="168" fontId="64" fillId="0" borderId="12" xfId="0" applyNumberFormat="1" applyFont="1" applyFill="1" applyBorder="1" applyAlignment="1" applyProtection="1">
      <alignment vertical="center" wrapText="1"/>
      <protection/>
    </xf>
    <xf numFmtId="166" fontId="67" fillId="18" borderId="12" xfId="0" applyNumberFormat="1" applyFont="1" applyFill="1" applyBorder="1" applyAlignment="1" applyProtection="1">
      <alignment vertical="center"/>
      <protection locked="0"/>
    </xf>
    <xf numFmtId="164" fontId="67" fillId="18" borderId="0" xfId="0" applyNumberFormat="1" applyFont="1" applyFill="1" applyBorder="1" applyAlignment="1" applyProtection="1">
      <alignment vertical="center"/>
      <protection locked="0"/>
    </xf>
    <xf numFmtId="164" fontId="68" fillId="18" borderId="14" xfId="0" applyNumberFormat="1" applyFont="1" applyFill="1" applyBorder="1" applyAlignment="1" applyProtection="1">
      <alignment vertical="center"/>
      <protection locked="0"/>
    </xf>
    <xf numFmtId="39" fontId="67" fillId="18" borderId="0" xfId="0" applyNumberFormat="1" applyFont="1" applyFill="1" applyBorder="1" applyAlignment="1" applyProtection="1">
      <alignment vertical="center"/>
      <protection locked="0"/>
    </xf>
    <xf numFmtId="39" fontId="67" fillId="18" borderId="12" xfId="0" applyNumberFormat="1" applyFont="1" applyFill="1" applyBorder="1" applyAlignment="1" applyProtection="1">
      <alignment vertical="center"/>
      <protection locked="0"/>
    </xf>
    <xf numFmtId="165" fontId="64" fillId="0" borderId="11" xfId="0" applyNumberFormat="1" applyFont="1" applyFill="1" applyBorder="1" applyAlignment="1" applyProtection="1">
      <alignment vertical="center"/>
      <protection/>
    </xf>
    <xf numFmtId="165" fontId="64" fillId="0" borderId="12" xfId="0" applyNumberFormat="1" applyFont="1" applyFill="1" applyBorder="1" applyAlignment="1" applyProtection="1">
      <alignment vertical="center"/>
      <protection/>
    </xf>
    <xf numFmtId="165" fontId="64" fillId="0" borderId="15" xfId="0" applyNumberFormat="1" applyFont="1" applyFill="1" applyBorder="1" applyAlignment="1" applyProtection="1">
      <alignment vertical="center"/>
      <protection/>
    </xf>
    <xf numFmtId="165" fontId="69" fillId="0" borderId="0" xfId="0" applyNumberFormat="1" applyFont="1" applyFill="1" applyBorder="1" applyAlignment="1" applyProtection="1">
      <alignment vertical="center"/>
      <protection/>
    </xf>
    <xf numFmtId="165" fontId="69" fillId="0" borderId="13" xfId="0" applyNumberFormat="1" applyFont="1" applyFill="1" applyBorder="1" applyAlignment="1" applyProtection="1">
      <alignment vertical="center"/>
      <protection/>
    </xf>
    <xf numFmtId="49" fontId="68" fillId="0" borderId="0" xfId="17" applyNumberFormat="1" applyFont="1" applyFill="1" applyBorder="1" applyAlignment="1" quotePrefix="1">
      <alignment horizontal="right" wrapText="1"/>
      <protection/>
    </xf>
    <xf numFmtId="165" fontId="67" fillId="0" borderId="0" xfId="0" applyNumberFormat="1" applyFont="1" applyFill="1" applyAlignment="1" applyProtection="1">
      <alignment vertical="center"/>
      <protection/>
    </xf>
    <xf numFmtId="165" fontId="67" fillId="0" borderId="11" xfId="0" applyNumberFormat="1" applyFont="1" applyFill="1" applyBorder="1" applyAlignment="1" applyProtection="1">
      <alignment horizontal="right" vertical="center"/>
      <protection/>
    </xf>
    <xf numFmtId="165" fontId="67" fillId="0" borderId="12" xfId="0" applyNumberFormat="1" applyFont="1" applyFill="1" applyBorder="1" applyAlignment="1" applyProtection="1">
      <alignment horizontal="right" vertical="center"/>
      <protection/>
    </xf>
    <xf numFmtId="165" fontId="67" fillId="0" borderId="0" xfId="0" applyNumberFormat="1" applyFont="1" applyFill="1" applyAlignment="1" applyProtection="1">
      <alignment horizontal="right" vertical="center"/>
      <protection/>
    </xf>
    <xf numFmtId="165" fontId="68" fillId="0" borderId="13" xfId="0" applyNumberFormat="1" applyFont="1" applyFill="1" applyBorder="1" applyAlignment="1" applyProtection="1">
      <alignment horizontal="right" vertical="center"/>
      <protection/>
    </xf>
    <xf numFmtId="165" fontId="67" fillId="0" borderId="12" xfId="0" applyNumberFormat="1" applyFont="1" applyFill="1" applyBorder="1" applyAlignment="1" applyProtection="1">
      <alignment horizontal="right" vertical="center" wrapText="1"/>
      <protection/>
    </xf>
    <xf numFmtId="165" fontId="68" fillId="0" borderId="14" xfId="0" applyNumberFormat="1" applyFont="1" applyFill="1" applyBorder="1" applyAlignment="1" applyProtection="1">
      <alignment horizontal="right" vertical="center"/>
      <protection/>
    </xf>
    <xf numFmtId="1" fontId="67" fillId="0" borderId="11" xfId="0" applyNumberFormat="1" applyFont="1" applyFill="1" applyBorder="1" applyAlignment="1" applyProtection="1">
      <alignment horizontal="right" vertical="center"/>
      <protection/>
    </xf>
    <xf numFmtId="1" fontId="67" fillId="0" borderId="12" xfId="0" applyNumberFormat="1" applyFont="1" applyFill="1" applyBorder="1" applyAlignment="1" applyProtection="1">
      <alignment horizontal="right" vertical="center"/>
      <protection/>
    </xf>
    <xf numFmtId="1" fontId="67" fillId="0" borderId="0" xfId="0" applyNumberFormat="1" applyFont="1" applyFill="1" applyAlignment="1" applyProtection="1">
      <alignment horizontal="right" vertical="center"/>
      <protection/>
    </xf>
    <xf numFmtId="1" fontId="68" fillId="0" borderId="13" xfId="0" applyNumberFormat="1" applyFont="1" applyFill="1" applyBorder="1" applyAlignment="1" applyProtection="1">
      <alignment horizontal="right" vertical="center"/>
      <protection/>
    </xf>
    <xf numFmtId="3" fontId="67" fillId="0" borderId="11" xfId="0" applyNumberFormat="1" applyFont="1" applyFill="1" applyBorder="1" applyAlignment="1" applyProtection="1">
      <alignment horizontal="right" vertical="center"/>
      <protection/>
    </xf>
    <xf numFmtId="3" fontId="67" fillId="0" borderId="0" xfId="0" applyNumberFormat="1" applyFont="1" applyFill="1" applyAlignment="1" applyProtection="1">
      <alignment horizontal="right" vertical="center"/>
      <protection/>
    </xf>
    <xf numFmtId="3" fontId="68" fillId="0" borderId="13" xfId="0" applyNumberFormat="1" applyFont="1" applyFill="1" applyBorder="1" applyAlignment="1" applyProtection="1">
      <alignment horizontal="right" vertical="center"/>
      <protection/>
    </xf>
    <xf numFmtId="3" fontId="67" fillId="0" borderId="12" xfId="0" applyNumberFormat="1" applyFont="1" applyFill="1" applyBorder="1" applyAlignment="1" applyProtection="1">
      <alignment horizontal="right" vertical="center" wrapText="1"/>
      <protection/>
    </xf>
    <xf numFmtId="3" fontId="67" fillId="0" borderId="0" xfId="0" applyNumberFormat="1" applyFont="1" applyFill="1" applyAlignment="1" applyProtection="1" quotePrefix="1">
      <alignment horizontal="right" vertical="center"/>
      <protection/>
    </xf>
    <xf numFmtId="3" fontId="67" fillId="0" borderId="12" xfId="0" applyNumberFormat="1" applyFont="1" applyFill="1" applyBorder="1" applyAlignment="1" applyProtection="1" quotePrefix="1">
      <alignment horizontal="right" vertical="center" wrapText="1"/>
      <protection/>
    </xf>
    <xf numFmtId="169" fontId="67" fillId="0" borderId="0" xfId="0" applyNumberFormat="1" applyFont="1" applyFill="1" applyAlignment="1" applyProtection="1">
      <alignment horizontal="right" vertical="center"/>
      <protection/>
    </xf>
    <xf numFmtId="169" fontId="67" fillId="0" borderId="12" xfId="0" applyNumberFormat="1" applyFont="1" applyFill="1" applyBorder="1" applyAlignment="1" applyProtection="1">
      <alignment horizontal="right" vertical="center"/>
      <protection/>
    </xf>
    <xf numFmtId="0" fontId="20" fillId="0" borderId="0" xfId="59" applyNumberFormat="1" applyFont="1" applyFill="1" applyBorder="1" applyAlignment="1" applyProtection="1">
      <alignment vertical="center"/>
      <protection/>
    </xf>
    <xf numFmtId="0" fontId="26" fillId="0" borderId="0" xfId="59" applyNumberFormat="1" applyFont="1" applyFill="1" applyBorder="1" applyAlignment="1" applyProtection="1">
      <alignment horizontal="right" vertical="center"/>
      <protection/>
    </xf>
    <xf numFmtId="0" fontId="21" fillId="0" borderId="0" xfId="59" applyNumberFormat="1" applyFont="1" applyFill="1" applyBorder="1" applyAlignment="1" applyProtection="1">
      <alignment vertical="center"/>
      <protection/>
    </xf>
    <xf numFmtId="0" fontId="22" fillId="0" borderId="0" xfId="59" applyNumberFormat="1" applyFont="1" applyFill="1" applyBorder="1" applyAlignment="1" applyProtection="1">
      <alignment vertical="center"/>
      <protection/>
    </xf>
    <xf numFmtId="0" fontId="27" fillId="0" borderId="0" xfId="59" applyNumberFormat="1" applyFont="1" applyFill="1" applyBorder="1" applyAlignment="1" applyProtection="1">
      <alignment vertical="center"/>
      <protection/>
    </xf>
    <xf numFmtId="0" fontId="65" fillId="0" borderId="10" xfId="59" applyFont="1" applyFill="1" applyBorder="1" applyAlignment="1" applyProtection="1">
      <alignment horizontal="left" vertical="center"/>
      <protection/>
    </xf>
    <xf numFmtId="49" fontId="70" fillId="0" borderId="10" xfId="17" applyNumberFormat="1" applyFont="1" applyFill="1" applyBorder="1" applyAlignment="1" quotePrefix="1">
      <alignment horizontal="right" vertical="center"/>
      <protection/>
    </xf>
    <xf numFmtId="0" fontId="28" fillId="0" borderId="0" xfId="59" applyFont="1" applyFill="1" applyBorder="1" applyAlignment="1">
      <alignment vertical="center"/>
      <protection/>
    </xf>
    <xf numFmtId="0" fontId="29" fillId="0" borderId="0" xfId="59" applyFont="1" applyFill="1" applyBorder="1" applyAlignment="1" applyProtection="1">
      <alignment vertical="center"/>
      <protection/>
    </xf>
    <xf numFmtId="0" fontId="64" fillId="0" borderId="0" xfId="59" applyFont="1" applyFill="1" applyBorder="1" applyAlignment="1" applyProtection="1">
      <alignment horizontal="right"/>
      <protection/>
    </xf>
    <xf numFmtId="0" fontId="64" fillId="0" borderId="0" xfId="59" applyFont="1" applyFill="1" applyBorder="1" applyAlignment="1" applyProtection="1">
      <alignment horizontal="right" wrapText="1"/>
      <protection/>
    </xf>
    <xf numFmtId="49" fontId="67" fillId="0" borderId="0" xfId="17" applyNumberFormat="1" applyFont="1" applyFill="1" applyBorder="1" applyAlignment="1">
      <alignment horizontal="right" wrapText="1"/>
      <protection/>
    </xf>
    <xf numFmtId="0" fontId="25" fillId="0" borderId="0" xfId="59" applyFont="1" applyFill="1" applyBorder="1" applyAlignment="1">
      <alignment horizontal="right"/>
      <protection/>
    </xf>
    <xf numFmtId="0" fontId="23" fillId="0" borderId="0" xfId="59" applyFont="1" applyFill="1" applyBorder="1" applyAlignment="1" applyProtection="1">
      <alignment horizontal="right"/>
      <protection/>
    </xf>
    <xf numFmtId="0" fontId="66" fillId="0" borderId="16" xfId="59" applyFont="1" applyFill="1" applyBorder="1" applyAlignment="1" applyProtection="1">
      <alignment vertical="center"/>
      <protection/>
    </xf>
    <xf numFmtId="165" fontId="69" fillId="0" borderId="16" xfId="59" applyNumberFormat="1" applyFont="1" applyFill="1" applyBorder="1" applyAlignment="1" applyProtection="1">
      <alignment horizontal="right" vertical="center"/>
      <protection/>
    </xf>
    <xf numFmtId="165" fontId="68" fillId="0" borderId="16" xfId="59" applyNumberFormat="1" applyFont="1" applyFill="1" applyBorder="1" applyAlignment="1" applyProtection="1">
      <alignment horizontal="right" vertical="center"/>
      <protection/>
    </xf>
    <xf numFmtId="1" fontId="67" fillId="0" borderId="16" xfId="59" applyNumberFormat="1" applyFont="1" applyFill="1" applyBorder="1" applyAlignment="1" applyProtection="1">
      <alignment horizontal="right" vertical="center"/>
      <protection/>
    </xf>
    <xf numFmtId="165" fontId="68" fillId="19" borderId="16" xfId="59" applyNumberFormat="1" applyFont="1" applyFill="1" applyBorder="1" applyAlignment="1" applyProtection="1">
      <alignment horizontal="right" vertical="center"/>
      <protection/>
    </xf>
    <xf numFmtId="0" fontId="25" fillId="0" borderId="0" xfId="59" applyFont="1" applyFill="1" applyBorder="1" applyAlignment="1">
      <alignment vertical="center"/>
      <protection/>
    </xf>
    <xf numFmtId="0" fontId="25" fillId="0" borderId="0" xfId="59" applyFont="1" applyFill="1" applyBorder="1" applyAlignment="1" applyProtection="1">
      <alignment vertical="center"/>
      <protection/>
    </xf>
    <xf numFmtId="0" fontId="24" fillId="0" borderId="0" xfId="59" applyFont="1" applyFill="1" applyAlignment="1" applyProtection="1">
      <alignment horizontal="left" vertical="center"/>
      <protection/>
    </xf>
    <xf numFmtId="165" fontId="64" fillId="0" borderId="0" xfId="59" applyNumberFormat="1" applyFont="1" applyFill="1" applyBorder="1" applyAlignment="1" applyProtection="1">
      <alignment horizontal="right" vertical="center"/>
      <protection/>
    </xf>
    <xf numFmtId="0" fontId="68" fillId="0" borderId="0" xfId="59" applyFont="1" applyFill="1" applyAlignment="1" applyProtection="1">
      <alignment horizontal="right" vertical="center"/>
      <protection/>
    </xf>
    <xf numFmtId="1" fontId="68" fillId="0" borderId="0" xfId="59" applyNumberFormat="1" applyFont="1" applyFill="1" applyAlignment="1" applyProtection="1">
      <alignment horizontal="right" vertical="center"/>
      <protection/>
    </xf>
    <xf numFmtId="165" fontId="68" fillId="19" borderId="0" xfId="59" applyNumberFormat="1" applyFont="1" applyFill="1" applyBorder="1" applyAlignment="1" applyProtection="1">
      <alignment horizontal="right" vertical="center"/>
      <protection/>
    </xf>
    <xf numFmtId="0" fontId="64" fillId="0" borderId="17" xfId="59" applyFont="1" applyFill="1" applyBorder="1" applyAlignment="1" applyProtection="1">
      <alignment horizontal="left" vertical="center"/>
      <protection/>
    </xf>
    <xf numFmtId="165" fontId="64" fillId="0" borderId="17" xfId="59" applyNumberFormat="1" applyFont="1" applyFill="1" applyBorder="1" applyAlignment="1" applyProtection="1">
      <alignment horizontal="right" vertical="center"/>
      <protection/>
    </xf>
    <xf numFmtId="165" fontId="67" fillId="0" borderId="17" xfId="59" applyNumberFormat="1" applyFont="1" applyFill="1" applyBorder="1" applyAlignment="1" applyProtection="1">
      <alignment horizontal="right" vertical="center"/>
      <protection/>
    </xf>
    <xf numFmtId="1" fontId="67" fillId="0" borderId="17" xfId="59" applyNumberFormat="1" applyFont="1" applyFill="1" applyBorder="1" applyAlignment="1" applyProtection="1">
      <alignment horizontal="right" vertical="center"/>
      <protection/>
    </xf>
    <xf numFmtId="165" fontId="67" fillId="19" borderId="17" xfId="59" applyNumberFormat="1" applyFont="1" applyFill="1" applyBorder="1" applyAlignment="1" applyProtection="1">
      <alignment horizontal="right" vertical="center"/>
      <protection/>
    </xf>
    <xf numFmtId="0" fontId="64" fillId="0" borderId="0" xfId="59" applyFont="1" applyFill="1" applyBorder="1" applyAlignment="1" applyProtection="1">
      <alignment horizontal="left" vertical="center"/>
      <protection/>
    </xf>
    <xf numFmtId="1" fontId="67" fillId="0" borderId="0" xfId="59" applyNumberFormat="1" applyFont="1" applyFill="1" applyBorder="1" applyAlignment="1" applyProtection="1">
      <alignment horizontal="right" vertical="center"/>
      <protection/>
    </xf>
    <xf numFmtId="0" fontId="25" fillId="0" borderId="16" xfId="59" applyFont="1" applyFill="1" applyBorder="1" applyAlignment="1" applyProtection="1">
      <alignment horizontal="left" vertical="center"/>
      <protection/>
    </xf>
    <xf numFmtId="165" fontId="64" fillId="0" borderId="16" xfId="59" applyNumberFormat="1" applyFont="1" applyFill="1" applyBorder="1" applyAlignment="1" applyProtection="1">
      <alignment horizontal="right" vertical="center"/>
      <protection/>
    </xf>
    <xf numFmtId="165" fontId="67" fillId="0" borderId="16" xfId="59" applyNumberFormat="1" applyFont="1" applyFill="1" applyBorder="1" applyAlignment="1" applyProtection="1">
      <alignment horizontal="right" vertical="center"/>
      <protection/>
    </xf>
    <xf numFmtId="165" fontId="67" fillId="19" borderId="16" xfId="59" applyNumberFormat="1" applyFont="1" applyFill="1" applyBorder="1" applyAlignment="1" applyProtection="1">
      <alignment horizontal="right" vertical="center"/>
      <protection/>
    </xf>
    <xf numFmtId="0" fontId="67" fillId="0" borderId="0" xfId="59" applyFont="1" applyFill="1" applyBorder="1" applyAlignment="1" applyProtection="1">
      <alignment horizontal="right" vertical="center"/>
      <protection/>
    </xf>
    <xf numFmtId="165" fontId="67" fillId="18" borderId="0" xfId="59" applyNumberFormat="1" applyFont="1" applyFill="1" applyBorder="1" applyAlignment="1">
      <alignment horizontal="right"/>
      <protection/>
    </xf>
    <xf numFmtId="1" fontId="67" fillId="0" borderId="18" xfId="59" applyNumberFormat="1" applyFont="1" applyFill="1" applyBorder="1" applyAlignment="1" applyProtection="1">
      <alignment horizontal="right" vertical="center"/>
      <protection/>
    </xf>
    <xf numFmtId="165" fontId="68" fillId="18" borderId="16" xfId="59" applyNumberFormat="1" applyFont="1" applyFill="1" applyBorder="1" applyAlignment="1" applyProtection="1">
      <alignment horizontal="right" vertical="center"/>
      <protection/>
    </xf>
    <xf numFmtId="0" fontId="71" fillId="0" borderId="0" xfId="59" applyFont="1" applyFill="1" applyBorder="1" applyAlignment="1" applyProtection="1">
      <alignment horizontal="left" vertical="center"/>
      <protection/>
    </xf>
    <xf numFmtId="0" fontId="64" fillId="0" borderId="0" xfId="59" applyFont="1" applyFill="1" applyAlignment="1" applyProtection="1">
      <alignment horizontal="left" vertical="center"/>
      <protection/>
    </xf>
    <xf numFmtId="1" fontId="67" fillId="0" borderId="19" xfId="59" applyNumberFormat="1" applyFont="1" applyFill="1" applyBorder="1" applyAlignment="1" applyProtection="1">
      <alignment horizontal="right" vertical="center"/>
      <protection/>
    </xf>
    <xf numFmtId="165" fontId="67" fillId="19" borderId="0" xfId="59" applyNumberFormat="1" applyFont="1" applyFill="1" applyBorder="1" applyAlignment="1" applyProtection="1">
      <alignment horizontal="right" vertical="center"/>
      <protection/>
    </xf>
    <xf numFmtId="49" fontId="20" fillId="0" borderId="0" xfId="61" applyNumberFormat="1" applyFont="1" applyFill="1" applyAlignment="1" applyProtection="1">
      <alignment vertical="center" wrapText="1"/>
      <protection/>
    </xf>
    <xf numFmtId="0" fontId="70" fillId="0" borderId="0" xfId="59" applyFont="1" applyAlignment="1">
      <alignment vertical="center"/>
      <protection/>
    </xf>
    <xf numFmtId="0" fontId="20" fillId="0" borderId="0" xfId="61" applyFont="1" applyFill="1" applyBorder="1" applyAlignment="1" applyProtection="1">
      <alignment vertical="center"/>
      <protection/>
    </xf>
    <xf numFmtId="0" fontId="30" fillId="0" borderId="0" xfId="59" applyFont="1" applyFill="1" applyBorder="1" applyAlignment="1">
      <alignment vertical="center"/>
      <protection/>
    </xf>
    <xf numFmtId="0" fontId="30" fillId="0" borderId="0" xfId="59" applyNumberFormat="1" applyFont="1" applyFill="1" applyBorder="1" applyAlignment="1" applyProtection="1">
      <alignment vertical="center"/>
      <protection/>
    </xf>
    <xf numFmtId="0" fontId="61" fillId="0" borderId="0" xfId="59" applyFont="1" applyFill="1" applyProtection="1">
      <alignment/>
      <protection/>
    </xf>
    <xf numFmtId="164" fontId="72" fillId="0" borderId="0" xfId="59" applyNumberFormat="1" applyFont="1" applyFill="1" applyProtection="1">
      <alignment/>
      <protection/>
    </xf>
    <xf numFmtId="0" fontId="20" fillId="0" borderId="0" xfId="59" applyNumberFormat="1" applyFont="1" applyFill="1" applyBorder="1" applyProtection="1">
      <alignment/>
      <protection/>
    </xf>
    <xf numFmtId="0" fontId="70" fillId="0" borderId="0" xfId="59" applyFont="1">
      <alignment/>
      <protection/>
    </xf>
    <xf numFmtId="0" fontId="28" fillId="0" borderId="0" xfId="59" applyFont="1" applyFill="1" applyBorder="1">
      <alignment/>
      <protection/>
    </xf>
    <xf numFmtId="0" fontId="73" fillId="0" borderId="0" xfId="59" applyNumberFormat="1" applyFont="1" applyFill="1" applyBorder="1" applyProtection="1">
      <alignment/>
      <protection/>
    </xf>
    <xf numFmtId="0" fontId="65" fillId="0" borderId="18" xfId="59" applyFont="1" applyFill="1" applyBorder="1" applyAlignment="1" applyProtection="1">
      <alignment horizontal="left" vertical="center"/>
      <protection/>
    </xf>
    <xf numFmtId="0" fontId="64" fillId="0" borderId="18" xfId="59" applyFont="1" applyFill="1" applyBorder="1" applyAlignment="1" applyProtection="1">
      <alignment horizontal="left"/>
      <protection/>
    </xf>
    <xf numFmtId="0" fontId="67" fillId="0" borderId="18" xfId="59" applyFont="1" applyFill="1" applyBorder="1" applyAlignment="1">
      <alignment horizontal="left" vertical="top" wrapText="1"/>
      <protection/>
    </xf>
    <xf numFmtId="49" fontId="70" fillId="0" borderId="18" xfId="17" applyNumberFormat="1" applyFont="1" applyFill="1" applyBorder="1" applyAlignment="1" quotePrefix="1">
      <alignment horizontal="right" vertical="center"/>
      <protection/>
    </xf>
    <xf numFmtId="0" fontId="23" fillId="0" borderId="0" xfId="59" applyFont="1" applyFill="1" applyBorder="1" applyAlignment="1" applyProtection="1">
      <alignment vertical="center"/>
      <protection/>
    </xf>
    <xf numFmtId="165" fontId="67" fillId="0" borderId="0" xfId="59" applyNumberFormat="1" applyFont="1" applyFill="1" applyBorder="1" applyAlignment="1" applyProtection="1">
      <alignment horizontal="right" vertical="center"/>
      <protection/>
    </xf>
    <xf numFmtId="165" fontId="67" fillId="18" borderId="0" xfId="59" applyNumberFormat="1" applyFont="1" applyFill="1" applyBorder="1" applyAlignment="1" applyProtection="1">
      <alignment horizontal="right" vertical="center"/>
      <protection/>
    </xf>
    <xf numFmtId="0" fontId="25" fillId="0" borderId="0" xfId="59" applyFont="1" applyFill="1" applyBorder="1" applyAlignment="1" applyProtection="1">
      <alignment horizontal="left" vertical="center"/>
      <protection/>
    </xf>
    <xf numFmtId="1" fontId="73" fillId="0" borderId="0" xfId="59" applyNumberFormat="1" applyFont="1" applyFill="1" applyBorder="1" applyAlignment="1" applyProtection="1">
      <alignment horizontal="right" vertical="center"/>
      <protection/>
    </xf>
    <xf numFmtId="0" fontId="24" fillId="0" borderId="16" xfId="59" applyFont="1" applyFill="1" applyBorder="1" applyAlignment="1" applyProtection="1">
      <alignment horizontal="left" vertical="center"/>
      <protection/>
    </xf>
    <xf numFmtId="0" fontId="24" fillId="0" borderId="0" xfId="59" applyFont="1" applyFill="1" applyBorder="1" applyAlignment="1">
      <alignment vertical="center"/>
      <protection/>
    </xf>
    <xf numFmtId="0" fontId="24" fillId="0" borderId="0" xfId="59" applyFont="1" applyFill="1" applyBorder="1" applyAlignment="1" applyProtection="1">
      <alignment vertical="center"/>
      <protection/>
    </xf>
    <xf numFmtId="0" fontId="25" fillId="0" borderId="0" xfId="59" applyFont="1" applyFill="1" applyAlignment="1" applyProtection="1">
      <alignment horizontal="left" vertical="center"/>
      <protection/>
    </xf>
    <xf numFmtId="165" fontId="69" fillId="0" borderId="0" xfId="59" applyNumberFormat="1" applyFont="1" applyFill="1" applyBorder="1" applyAlignment="1" applyProtection="1">
      <alignment horizontal="right" vertical="center"/>
      <protection/>
    </xf>
    <xf numFmtId="0" fontId="20" fillId="0" borderId="0" xfId="59" applyFont="1" applyFill="1" applyProtection="1">
      <alignment/>
      <protection/>
    </xf>
    <xf numFmtId="164" fontId="73" fillId="0" borderId="0" xfId="59" applyNumberFormat="1" applyFont="1" applyFill="1" applyAlignment="1" applyProtection="1">
      <alignment horizontal="right"/>
      <protection/>
    </xf>
    <xf numFmtId="0" fontId="65" fillId="0" borderId="15" xfId="59" applyFont="1" applyFill="1" applyBorder="1" applyAlignment="1" applyProtection="1">
      <alignment horizontal="left" vertical="center"/>
      <protection/>
    </xf>
    <xf numFmtId="0" fontId="64" fillId="0" borderId="15" xfId="59" applyFont="1" applyFill="1" applyBorder="1" applyAlignment="1" applyProtection="1">
      <alignment horizontal="left"/>
      <protection/>
    </xf>
    <xf numFmtId="0" fontId="67" fillId="0" borderId="15" xfId="59" applyFont="1" applyFill="1" applyBorder="1" applyAlignment="1">
      <alignment horizontal="left" vertical="top" wrapText="1"/>
      <protection/>
    </xf>
    <xf numFmtId="49" fontId="70" fillId="0" borderId="15" xfId="17" applyNumberFormat="1" applyFont="1" applyFill="1" applyBorder="1" applyAlignment="1" quotePrefix="1">
      <alignment horizontal="right" vertical="center"/>
      <protection/>
    </xf>
    <xf numFmtId="0" fontId="20" fillId="0" borderId="0" xfId="59" applyFont="1" applyFill="1" applyBorder="1" applyAlignment="1">
      <alignment vertical="center"/>
      <protection/>
    </xf>
    <xf numFmtId="0" fontId="23" fillId="0" borderId="0" xfId="59" applyFont="1" applyFill="1" applyBorder="1" applyProtection="1">
      <alignment/>
      <protection/>
    </xf>
    <xf numFmtId="0" fontId="24" fillId="0" borderId="20" xfId="59" applyFont="1" applyFill="1" applyBorder="1" applyAlignment="1" applyProtection="1">
      <alignment horizontal="left" vertical="center"/>
      <protection/>
    </xf>
    <xf numFmtId="165" fontId="69" fillId="0" borderId="20" xfId="59" applyNumberFormat="1" applyFont="1" applyFill="1" applyBorder="1" applyAlignment="1" applyProtection="1">
      <alignment horizontal="right" vertical="center"/>
      <protection/>
    </xf>
    <xf numFmtId="165" fontId="24" fillId="0" borderId="20" xfId="59" applyNumberFormat="1" applyFont="1" applyFill="1" applyBorder="1" applyAlignment="1" applyProtection="1">
      <alignment horizontal="right" vertical="center"/>
      <protection/>
    </xf>
    <xf numFmtId="165" fontId="68" fillId="19" borderId="20" xfId="59" applyNumberFormat="1" applyFont="1" applyFill="1" applyBorder="1" applyAlignment="1" applyProtection="1">
      <alignment horizontal="right" vertical="center"/>
      <protection/>
    </xf>
    <xf numFmtId="0" fontId="25" fillId="0" borderId="0" xfId="59" applyFont="1" applyFill="1" applyBorder="1" applyProtection="1">
      <alignment/>
      <protection/>
    </xf>
    <xf numFmtId="0" fontId="64" fillId="0" borderId="12" xfId="59" applyFont="1" applyFill="1" applyBorder="1" applyAlignment="1" applyProtection="1">
      <alignment horizontal="left" vertical="center"/>
      <protection/>
    </xf>
    <xf numFmtId="165" fontId="64" fillId="0" borderId="12" xfId="59" applyNumberFormat="1" applyFont="1" applyFill="1" applyBorder="1" applyAlignment="1" applyProtection="1">
      <alignment horizontal="right" vertical="center"/>
      <protection/>
    </xf>
    <xf numFmtId="165" fontId="67" fillId="0" borderId="12" xfId="59" applyNumberFormat="1" applyFont="1" applyFill="1" applyBorder="1" applyAlignment="1" applyProtection="1">
      <alignment horizontal="right" vertical="center"/>
      <protection/>
    </xf>
    <xf numFmtId="165" fontId="67" fillId="19" borderId="12" xfId="59" applyNumberFormat="1" applyFont="1" applyFill="1" applyBorder="1" applyAlignment="1" applyProtection="1">
      <alignment horizontal="right" vertical="center"/>
      <protection/>
    </xf>
    <xf numFmtId="0" fontId="64" fillId="0" borderId="12" xfId="59" applyFont="1" applyFill="1" applyBorder="1" applyAlignment="1" applyProtection="1" quotePrefix="1">
      <alignment horizontal="left" vertical="center"/>
      <protection/>
    </xf>
    <xf numFmtId="0" fontId="64" fillId="0" borderId="0" xfId="59" applyFont="1" applyFill="1" applyAlignment="1">
      <alignment horizontal="left" vertical="center" wrapText="1"/>
      <protection/>
    </xf>
    <xf numFmtId="0" fontId="25" fillId="0" borderId="0" xfId="59" applyFont="1" applyFill="1" applyBorder="1">
      <alignment/>
      <protection/>
    </xf>
    <xf numFmtId="0" fontId="24" fillId="0" borderId="13" xfId="59" applyFont="1" applyFill="1" applyBorder="1" applyAlignment="1" applyProtection="1">
      <alignment horizontal="left" vertical="center"/>
      <protection/>
    </xf>
    <xf numFmtId="165" fontId="69" fillId="0" borderId="13" xfId="59" applyNumberFormat="1" applyFont="1" applyFill="1" applyBorder="1" applyAlignment="1" applyProtection="1">
      <alignment horizontal="right" vertical="center"/>
      <protection/>
    </xf>
    <xf numFmtId="165" fontId="68" fillId="0" borderId="13" xfId="59" applyNumberFormat="1" applyFont="1" applyFill="1" applyBorder="1" applyAlignment="1" applyProtection="1">
      <alignment horizontal="right" vertical="center"/>
      <protection/>
    </xf>
    <xf numFmtId="165" fontId="68" fillId="19" borderId="13" xfId="59" applyNumberFormat="1" applyFont="1" applyFill="1" applyBorder="1" applyAlignment="1" applyProtection="1">
      <alignment horizontal="right" vertical="center"/>
      <protection/>
    </xf>
    <xf numFmtId="0" fontId="24" fillId="0" borderId="0" xfId="59" applyFont="1" applyFill="1" applyBorder="1" applyProtection="1">
      <alignment/>
      <protection/>
    </xf>
    <xf numFmtId="165" fontId="64" fillId="0" borderId="11" xfId="59" applyNumberFormat="1" applyFont="1" applyFill="1" applyBorder="1" applyAlignment="1" applyProtection="1">
      <alignment horizontal="right" vertical="center"/>
      <protection/>
    </xf>
    <xf numFmtId="165" fontId="67" fillId="0" borderId="11" xfId="59" applyNumberFormat="1" applyFont="1" applyFill="1" applyBorder="1" applyAlignment="1" applyProtection="1">
      <alignment horizontal="right" vertical="center"/>
      <protection/>
    </xf>
    <xf numFmtId="165" fontId="73" fillId="0" borderId="0" xfId="59" applyNumberFormat="1" applyFont="1" applyFill="1" applyAlignment="1" applyProtection="1">
      <alignment horizontal="right" vertical="center"/>
      <protection/>
    </xf>
    <xf numFmtId="165" fontId="67" fillId="0" borderId="13" xfId="59" applyNumberFormat="1" applyFont="1" applyFill="1" applyBorder="1" applyAlignment="1" applyProtection="1">
      <alignment horizontal="right" vertical="center"/>
      <protection/>
    </xf>
    <xf numFmtId="165" fontId="65" fillId="0" borderId="0" xfId="59" applyNumberFormat="1" applyFont="1" applyFill="1" applyAlignment="1" applyProtection="1">
      <alignment horizontal="right" wrapText="1"/>
      <protection/>
    </xf>
    <xf numFmtId="165" fontId="70" fillId="0" borderId="0" xfId="59" applyNumberFormat="1" applyFont="1" applyFill="1" applyAlignment="1" applyProtection="1">
      <alignment horizontal="right" wrapText="1"/>
      <protection/>
    </xf>
    <xf numFmtId="165" fontId="73" fillId="0" borderId="0" xfId="59" applyNumberFormat="1" applyFont="1" applyFill="1" applyAlignment="1" applyProtection="1">
      <alignment horizontal="right"/>
      <protection/>
    </xf>
    <xf numFmtId="165" fontId="20" fillId="19" borderId="0" xfId="59" applyNumberFormat="1" applyFont="1" applyFill="1" applyAlignment="1" applyProtection="1">
      <alignment horizontal="right"/>
      <protection/>
    </xf>
    <xf numFmtId="0" fontId="64" fillId="0" borderId="0" xfId="59" applyFont="1" applyFill="1" applyAlignment="1" applyProtection="1">
      <alignment horizontal="left" vertical="center" wrapText="1"/>
      <protection/>
    </xf>
    <xf numFmtId="165" fontId="64" fillId="0" borderId="21" xfId="59" applyNumberFormat="1" applyFont="1" applyFill="1" applyBorder="1" applyAlignment="1" applyProtection="1">
      <alignment horizontal="right" vertical="center"/>
      <protection/>
    </xf>
    <xf numFmtId="165" fontId="67" fillId="19" borderId="21" xfId="59" applyNumberFormat="1" applyFont="1" applyFill="1" applyBorder="1" applyAlignment="1" applyProtection="1">
      <alignment horizontal="right" vertical="center"/>
      <protection/>
    </xf>
    <xf numFmtId="165" fontId="69" fillId="0" borderId="21" xfId="59" applyNumberFormat="1" applyFont="1" applyFill="1" applyBorder="1" applyAlignment="1" applyProtection="1">
      <alignment horizontal="right" vertical="center"/>
      <protection/>
    </xf>
    <xf numFmtId="165" fontId="73" fillId="0" borderId="21" xfId="59" applyNumberFormat="1" applyFont="1" applyFill="1" applyBorder="1" applyAlignment="1" applyProtection="1">
      <alignment horizontal="right" vertical="center"/>
      <protection/>
    </xf>
    <xf numFmtId="165" fontId="68" fillId="19" borderId="21" xfId="59" applyNumberFormat="1" applyFont="1" applyFill="1" applyBorder="1" applyAlignment="1" applyProtection="1">
      <alignment horizontal="right" vertical="center"/>
      <protection/>
    </xf>
    <xf numFmtId="49" fontId="20" fillId="0" borderId="0" xfId="61" applyNumberFormat="1" applyFont="1" applyFill="1" applyAlignment="1" applyProtection="1">
      <alignment horizontal="left" wrapText="1"/>
      <protection/>
    </xf>
    <xf numFmtId="164" fontId="73" fillId="0" borderId="0" xfId="61" applyNumberFormat="1" applyFont="1" applyFill="1" applyProtection="1">
      <alignment/>
      <protection/>
    </xf>
    <xf numFmtId="0" fontId="20" fillId="0" borderId="0" xfId="61" applyFont="1" applyFill="1" applyBorder="1" applyProtection="1">
      <alignment/>
      <protection/>
    </xf>
    <xf numFmtId="0" fontId="30" fillId="0" borderId="0" xfId="59" applyFont="1" applyFill="1" applyBorder="1" applyProtection="1">
      <alignment/>
      <protection/>
    </xf>
    <xf numFmtId="164" fontId="73" fillId="0" borderId="0" xfId="59" applyNumberFormat="1" applyFont="1" applyFill="1" applyProtection="1">
      <alignment/>
      <protection/>
    </xf>
    <xf numFmtId="0" fontId="20" fillId="0" borderId="0" xfId="59" applyFont="1" applyFill="1" applyBorder="1" applyProtection="1">
      <alignment/>
      <protection/>
    </xf>
    <xf numFmtId="0" fontId="31" fillId="0" borderId="0" xfId="59" applyFont="1" applyFill="1" applyBorder="1" applyAlignment="1" applyProtection="1">
      <alignment horizontal="right" vertical="center"/>
      <protection/>
    </xf>
    <xf numFmtId="0" fontId="65" fillId="0" borderId="0" xfId="59" applyFont="1" applyFill="1" applyAlignment="1" applyProtection="1">
      <alignment horizontal="left" wrapText="1"/>
      <protection/>
    </xf>
    <xf numFmtId="164" fontId="31" fillId="0" borderId="0" xfId="59" applyNumberFormat="1" applyFont="1" applyFill="1" applyAlignment="1" applyProtection="1">
      <alignment horizontal="left"/>
      <protection/>
    </xf>
    <xf numFmtId="0" fontId="73" fillId="0" borderId="0" xfId="59" applyFont="1" applyFill="1" applyAlignment="1" applyProtection="1">
      <alignment horizontal="right" vertical="center"/>
      <protection/>
    </xf>
    <xf numFmtId="0" fontId="70" fillId="0" borderId="0" xfId="59" applyFont="1" applyFill="1" applyAlignment="1" applyProtection="1">
      <alignment horizontal="right" wrapText="1"/>
      <protection/>
    </xf>
    <xf numFmtId="164" fontId="20" fillId="19" borderId="0" xfId="59" applyNumberFormat="1" applyFont="1" applyFill="1" applyAlignment="1" applyProtection="1">
      <alignment horizontal="left"/>
      <protection/>
    </xf>
    <xf numFmtId="0" fontId="73" fillId="0" borderId="21" xfId="59" applyFont="1" applyFill="1" applyBorder="1" applyAlignment="1" applyProtection="1">
      <alignment horizontal="right" vertical="center"/>
      <protection/>
    </xf>
    <xf numFmtId="0" fontId="20" fillId="0" borderId="0" xfId="61" applyFont="1" applyFill="1" applyBorder="1">
      <alignment/>
      <protection/>
    </xf>
    <xf numFmtId="0" fontId="65" fillId="0" borderId="15" xfId="59" applyFont="1" applyFill="1" applyBorder="1" applyAlignment="1" applyProtection="1">
      <alignment horizontal="left"/>
      <protection/>
    </xf>
    <xf numFmtId="0" fontId="70" fillId="0" borderId="15" xfId="59" applyFont="1" applyFill="1" applyBorder="1" applyAlignment="1">
      <alignment horizontal="left" vertical="top" wrapText="1"/>
      <protection/>
    </xf>
    <xf numFmtId="170" fontId="70" fillId="0" borderId="15" xfId="59" applyNumberFormat="1" applyFont="1" applyFill="1" applyBorder="1" applyAlignment="1" applyProtection="1" quotePrefix="1">
      <alignment horizontal="right"/>
      <protection/>
    </xf>
    <xf numFmtId="0" fontId="20" fillId="0" borderId="0" xfId="59" applyFont="1" applyFill="1" applyBorder="1">
      <alignment/>
      <protection/>
    </xf>
    <xf numFmtId="0" fontId="29" fillId="0" borderId="0" xfId="59" applyFont="1" applyFill="1" applyBorder="1" applyProtection="1">
      <alignment/>
      <protection/>
    </xf>
    <xf numFmtId="0" fontId="25" fillId="0" borderId="20" xfId="59" applyFont="1" applyFill="1" applyBorder="1" applyAlignment="1" applyProtection="1">
      <alignment horizontal="left" vertical="center"/>
      <protection/>
    </xf>
    <xf numFmtId="165" fontId="64" fillId="0" borderId="20" xfId="59" applyNumberFormat="1" applyFont="1" applyFill="1" applyBorder="1" applyAlignment="1" applyProtection="1">
      <alignment horizontal="right" vertical="center"/>
      <protection/>
    </xf>
    <xf numFmtId="165" fontId="67" fillId="0" borderId="20" xfId="59" applyNumberFormat="1" applyFont="1" applyFill="1" applyBorder="1" applyAlignment="1" applyProtection="1">
      <alignment horizontal="right" vertical="center"/>
      <protection/>
    </xf>
    <xf numFmtId="165" fontId="67" fillId="19" borderId="20" xfId="59" applyNumberFormat="1" applyFont="1" applyFill="1" applyBorder="1" applyAlignment="1" applyProtection="1">
      <alignment horizontal="right" vertical="center"/>
      <protection/>
    </xf>
    <xf numFmtId="165" fontId="25" fillId="0" borderId="0" xfId="61" applyNumberFormat="1" applyFont="1" applyFill="1" applyBorder="1" applyAlignment="1">
      <alignment vertical="center"/>
      <protection/>
    </xf>
    <xf numFmtId="165" fontId="64" fillId="0" borderId="0" xfId="59" applyNumberFormat="1" applyFont="1" applyFill="1" applyBorder="1" applyAlignment="1">
      <alignment horizontal="left" vertical="center" wrapText="1"/>
      <protection/>
    </xf>
    <xf numFmtId="165" fontId="64" fillId="0" borderId="12" xfId="59" applyNumberFormat="1" applyFont="1" applyFill="1" applyBorder="1" applyAlignment="1">
      <alignment horizontal="left" vertical="center" wrapText="1"/>
      <protection/>
    </xf>
    <xf numFmtId="165" fontId="24" fillId="0" borderId="13" xfId="59" applyNumberFormat="1" applyFont="1" applyFill="1" applyBorder="1" applyAlignment="1">
      <alignment horizontal="left" vertical="center"/>
      <protection/>
    </xf>
    <xf numFmtId="165" fontId="24" fillId="0" borderId="0" xfId="61" applyNumberFormat="1" applyFont="1" applyFill="1" applyBorder="1" applyAlignment="1">
      <alignment vertical="center"/>
      <protection/>
    </xf>
    <xf numFmtId="165" fontId="25" fillId="0" borderId="0" xfId="59" applyNumberFormat="1" applyFont="1" applyFill="1" applyBorder="1" applyAlignment="1">
      <alignment horizontal="left" vertical="center"/>
      <protection/>
    </xf>
    <xf numFmtId="165" fontId="67" fillId="0" borderId="15" xfId="59" applyNumberFormat="1" applyFont="1" applyFill="1" applyBorder="1" applyAlignment="1" applyProtection="1">
      <alignment horizontal="right" vertical="center"/>
      <protection/>
    </xf>
    <xf numFmtId="165" fontId="67" fillId="19" borderId="11" xfId="59" applyNumberFormat="1" applyFont="1" applyFill="1" applyBorder="1" applyAlignment="1" applyProtection="1">
      <alignment horizontal="right" vertical="center"/>
      <protection/>
    </xf>
    <xf numFmtId="165" fontId="24" fillId="0" borderId="13" xfId="59" applyNumberFormat="1" applyFont="1" applyFill="1" applyBorder="1" applyAlignment="1">
      <alignment horizontal="left" vertical="center" wrapText="1"/>
      <protection/>
    </xf>
    <xf numFmtId="165" fontId="24" fillId="0" borderId="0" xfId="59" applyNumberFormat="1" applyFont="1" applyFill="1" applyBorder="1" applyAlignment="1">
      <alignment horizontal="left" vertical="center" wrapText="1"/>
      <protection/>
    </xf>
    <xf numFmtId="165" fontId="69" fillId="0" borderId="14" xfId="59" applyNumberFormat="1" applyFont="1" applyFill="1" applyBorder="1" applyAlignment="1" applyProtection="1">
      <alignment horizontal="right" vertical="center"/>
      <protection/>
    </xf>
    <xf numFmtId="165" fontId="68" fillId="19" borderId="14" xfId="59" applyNumberFormat="1" applyFont="1" applyFill="1" applyBorder="1" applyAlignment="1" applyProtection="1">
      <alignment horizontal="right" vertical="center"/>
      <protection/>
    </xf>
    <xf numFmtId="49" fontId="64" fillId="0" borderId="12" xfId="59" applyNumberFormat="1" applyFont="1" applyFill="1" applyBorder="1" applyAlignment="1">
      <alignment horizontal="left" vertical="center" wrapText="1"/>
      <protection/>
    </xf>
    <xf numFmtId="49" fontId="64" fillId="0" borderId="12" xfId="61" applyNumberFormat="1" applyFont="1" applyFill="1" applyBorder="1" applyAlignment="1">
      <alignment horizontal="left" vertical="center" wrapText="1"/>
      <protection/>
    </xf>
    <xf numFmtId="49" fontId="64" fillId="0" borderId="0" xfId="59" applyNumberFormat="1" applyFont="1" applyFill="1" applyBorder="1" applyAlignment="1">
      <alignment horizontal="left" vertical="center" wrapText="1"/>
      <protection/>
    </xf>
    <xf numFmtId="0" fontId="64" fillId="0" borderId="0" xfId="59" applyFont="1" applyFill="1" applyAlignment="1" applyProtection="1">
      <alignment horizontal="left" wrapText="1"/>
      <protection/>
    </xf>
    <xf numFmtId="0" fontId="67" fillId="0" borderId="0" xfId="59" applyFont="1" applyFill="1" applyAlignment="1" applyProtection="1">
      <alignment horizontal="right" wrapText="1"/>
      <protection/>
    </xf>
    <xf numFmtId="164" fontId="68" fillId="0" borderId="0" xfId="59" applyNumberFormat="1" applyFont="1" applyFill="1" applyAlignment="1" applyProtection="1">
      <alignment horizontal="right"/>
      <protection/>
    </xf>
    <xf numFmtId="164" fontId="67" fillId="19" borderId="0" xfId="59" applyNumberFormat="1" applyFont="1" applyFill="1" applyAlignment="1" applyProtection="1">
      <alignment horizontal="right"/>
      <protection/>
    </xf>
    <xf numFmtId="165" fontId="64" fillId="0" borderId="0" xfId="61" applyNumberFormat="1" applyFont="1" applyFill="1" applyBorder="1" applyAlignment="1">
      <alignment horizontal="left" vertical="center" wrapText="1"/>
      <protection/>
    </xf>
    <xf numFmtId="165" fontId="64" fillId="0" borderId="22" xfId="59" applyNumberFormat="1" applyFont="1" applyFill="1" applyBorder="1" applyAlignment="1" applyProtection="1">
      <alignment horizontal="right" vertical="center"/>
      <protection/>
    </xf>
    <xf numFmtId="165" fontId="67" fillId="0" borderId="22" xfId="59" applyNumberFormat="1" applyFont="1" applyFill="1" applyBorder="1" applyAlignment="1" applyProtection="1">
      <alignment horizontal="right" vertical="center"/>
      <protection/>
    </xf>
    <xf numFmtId="165" fontId="67" fillId="19" borderId="22" xfId="59" applyNumberFormat="1" applyFont="1" applyFill="1" applyBorder="1" applyAlignment="1" applyProtection="1">
      <alignment horizontal="right" vertical="center"/>
      <protection/>
    </xf>
    <xf numFmtId="165" fontId="20" fillId="0" borderId="0" xfId="61" applyNumberFormat="1" applyFont="1" applyFill="1" applyBorder="1" applyAlignment="1">
      <alignment wrapText="1"/>
      <protection/>
    </xf>
    <xf numFmtId="165" fontId="70" fillId="0" borderId="0" xfId="61" applyNumberFormat="1" applyFont="1" applyFill="1" applyBorder="1">
      <alignment/>
      <protection/>
    </xf>
    <xf numFmtId="165" fontId="20" fillId="0" borderId="0" xfId="61" applyNumberFormat="1" applyFont="1" applyFill="1" applyBorder="1">
      <alignment/>
      <protection/>
    </xf>
    <xf numFmtId="0" fontId="20" fillId="0" borderId="0" xfId="59" applyFont="1" applyFill="1" applyAlignment="1">
      <alignment vertical="top"/>
      <protection/>
    </xf>
    <xf numFmtId="0" fontId="74" fillId="0" borderId="23" xfId="59" applyFont="1" applyFill="1" applyBorder="1" applyAlignment="1" applyProtection="1">
      <alignment horizontal="left"/>
      <protection/>
    </xf>
    <xf numFmtId="0" fontId="75" fillId="0" borderId="23" xfId="59" applyFont="1" applyFill="1" applyBorder="1" applyAlignment="1" applyProtection="1">
      <alignment horizontal="left"/>
      <protection/>
    </xf>
    <xf numFmtId="0" fontId="67" fillId="0" borderId="23" xfId="59" applyFont="1" applyFill="1" applyBorder="1" applyAlignment="1">
      <alignment horizontal="left" vertical="top" wrapText="1"/>
      <protection/>
    </xf>
    <xf numFmtId="0" fontId="25" fillId="0" borderId="23" xfId="59" applyFont="1" applyFill="1" applyBorder="1" applyAlignment="1">
      <alignment horizontal="left" vertical="top" wrapText="1"/>
      <protection/>
    </xf>
    <xf numFmtId="0" fontId="29" fillId="0" borderId="0" xfId="59" applyFont="1" applyFill="1" applyProtection="1">
      <alignment/>
      <protection/>
    </xf>
    <xf numFmtId="0" fontId="71" fillId="0" borderId="0" xfId="59" applyFont="1" applyFill="1" applyBorder="1" applyAlignment="1" applyProtection="1">
      <alignment horizontal="left"/>
      <protection/>
    </xf>
    <xf numFmtId="3" fontId="32" fillId="0" borderId="0" xfId="62" applyNumberFormat="1" applyFont="1" applyFill="1" applyBorder="1" applyAlignment="1" applyProtection="1">
      <alignment horizontal="right" textRotation="90" wrapText="1"/>
      <protection locked="0"/>
    </xf>
    <xf numFmtId="49" fontId="32" fillId="0" borderId="0" xfId="17" applyNumberFormat="1" applyFont="1" applyFill="1" applyBorder="1" applyAlignment="1">
      <alignment horizontal="right" textRotation="90" wrapText="1"/>
      <protection/>
    </xf>
    <xf numFmtId="49" fontId="33" fillId="0" borderId="0" xfId="17" applyNumberFormat="1" applyFont="1" applyFill="1" applyBorder="1" applyAlignment="1">
      <alignment horizontal="right" textRotation="90" wrapText="1"/>
      <protection/>
    </xf>
    <xf numFmtId="0" fontId="20" fillId="0" borderId="0" xfId="59" applyFont="1" applyFill="1" applyAlignment="1" applyProtection="1">
      <alignment vertical="center"/>
      <protection/>
    </xf>
    <xf numFmtId="165" fontId="68" fillId="19" borderId="17" xfId="59" applyNumberFormat="1" applyFont="1" applyFill="1" applyBorder="1" applyAlignment="1" applyProtection="1">
      <alignment horizontal="right" vertical="center"/>
      <protection/>
    </xf>
    <xf numFmtId="0" fontId="64" fillId="0" borderId="0" xfId="59" applyFont="1" applyFill="1" applyBorder="1" applyAlignment="1" applyProtection="1">
      <alignment vertical="center"/>
      <protection/>
    </xf>
    <xf numFmtId="165" fontId="69" fillId="19" borderId="0" xfId="59" applyNumberFormat="1" applyFont="1" applyFill="1" applyBorder="1" applyAlignment="1" applyProtection="1">
      <alignment horizontal="right" vertical="center"/>
      <protection/>
    </xf>
    <xf numFmtId="0" fontId="64" fillId="0" borderId="11" xfId="59" applyFont="1" applyFill="1" applyBorder="1" applyAlignment="1" applyProtection="1">
      <alignment vertical="center"/>
      <protection/>
    </xf>
    <xf numFmtId="165" fontId="68" fillId="19" borderId="11" xfId="59" applyNumberFormat="1" applyFont="1" applyFill="1" applyBorder="1" applyAlignment="1" applyProtection="1">
      <alignment horizontal="right" vertical="center"/>
      <protection/>
    </xf>
    <xf numFmtId="0" fontId="31" fillId="0" borderId="0" xfId="59" applyFont="1" applyFill="1" applyAlignment="1" applyProtection="1">
      <alignment vertical="center"/>
      <protection/>
    </xf>
    <xf numFmtId="0" fontId="25" fillId="0" borderId="13" xfId="59" applyFont="1" applyFill="1" applyBorder="1" applyAlignment="1" applyProtection="1">
      <alignment vertical="center"/>
      <protection/>
    </xf>
    <xf numFmtId="0" fontId="64" fillId="0" borderId="12" xfId="59" applyFont="1" applyFill="1" applyBorder="1" applyAlignment="1" applyProtection="1">
      <alignment vertical="center"/>
      <protection/>
    </xf>
    <xf numFmtId="165" fontId="68" fillId="19" borderId="12" xfId="59" applyNumberFormat="1" applyFont="1" applyFill="1" applyBorder="1" applyAlignment="1" applyProtection="1">
      <alignment horizontal="right" vertical="center"/>
      <protection/>
    </xf>
    <xf numFmtId="165" fontId="68" fillId="0" borderId="0" xfId="59" applyNumberFormat="1" applyFont="1" applyFill="1" applyBorder="1" applyAlignment="1" applyProtection="1">
      <alignment horizontal="right" vertical="center"/>
      <protection/>
    </xf>
    <xf numFmtId="0" fontId="68" fillId="0" borderId="0" xfId="59" applyFont="1" applyFill="1" applyBorder="1" applyAlignment="1" applyProtection="1">
      <alignment vertical="center"/>
      <protection/>
    </xf>
    <xf numFmtId="0" fontId="68" fillId="19" borderId="0" xfId="59" applyFont="1" applyFill="1" applyBorder="1" applyAlignment="1" applyProtection="1">
      <alignment vertical="center"/>
      <protection/>
    </xf>
    <xf numFmtId="0" fontId="24" fillId="0" borderId="13" xfId="59" applyFont="1" applyFill="1" applyBorder="1" applyAlignment="1" applyProtection="1">
      <alignment vertical="center"/>
      <protection/>
    </xf>
    <xf numFmtId="165" fontId="69" fillId="19" borderId="13" xfId="59" applyNumberFormat="1" applyFont="1" applyFill="1" applyBorder="1" applyAlignment="1" applyProtection="1">
      <alignment horizontal="right" vertical="center"/>
      <protection/>
    </xf>
    <xf numFmtId="165" fontId="69" fillId="19" borderId="11" xfId="59" applyNumberFormat="1" applyFont="1" applyFill="1" applyBorder="1" applyAlignment="1" applyProtection="1">
      <alignment horizontal="right" vertical="center"/>
      <protection/>
    </xf>
    <xf numFmtId="165" fontId="64" fillId="0" borderId="13" xfId="59" applyNumberFormat="1" applyFont="1" applyFill="1" applyBorder="1" applyAlignment="1" applyProtection="1">
      <alignment horizontal="right" vertical="center"/>
      <protection/>
    </xf>
    <xf numFmtId="0" fontId="64" fillId="0" borderId="0" xfId="59" applyFont="1" applyFill="1" applyBorder="1" applyAlignment="1" applyProtection="1">
      <alignment horizontal="left" wrapText="1"/>
      <protection/>
    </xf>
    <xf numFmtId="0" fontId="69" fillId="19" borderId="0" xfId="59" applyFont="1" applyFill="1" applyBorder="1" applyAlignment="1" applyProtection="1">
      <alignment horizontal="left" wrapText="1"/>
      <protection/>
    </xf>
    <xf numFmtId="164" fontId="64" fillId="0" borderId="0" xfId="59" applyNumberFormat="1" applyFont="1" applyFill="1" applyBorder="1" applyAlignment="1" applyProtection="1">
      <alignment horizontal="left"/>
      <protection/>
    </xf>
    <xf numFmtId="164" fontId="69" fillId="19" borderId="0" xfId="59" applyNumberFormat="1" applyFont="1" applyFill="1" applyBorder="1" applyAlignment="1" applyProtection="1">
      <alignment horizontal="left"/>
      <protection/>
    </xf>
    <xf numFmtId="0" fontId="20" fillId="0" borderId="0" xfId="59" applyFont="1" applyFill="1" applyAlignment="1" applyProtection="1">
      <alignment horizontal="left"/>
      <protection/>
    </xf>
    <xf numFmtId="165" fontId="69" fillId="19" borderId="12" xfId="59" applyNumberFormat="1" applyFont="1" applyFill="1" applyBorder="1" applyAlignment="1" applyProtection="1">
      <alignment horizontal="right" vertical="center"/>
      <protection/>
    </xf>
    <xf numFmtId="0" fontId="69" fillId="19" borderId="0" xfId="59" applyFont="1" applyFill="1" applyBorder="1" applyAlignment="1" applyProtection="1">
      <alignment vertical="center"/>
      <protection/>
    </xf>
    <xf numFmtId="0" fontId="64" fillId="0" borderId="13" xfId="59" applyFont="1" applyFill="1" applyBorder="1" applyAlignment="1" applyProtection="1">
      <alignment vertical="center"/>
      <protection/>
    </xf>
    <xf numFmtId="0" fontId="24" fillId="0" borderId="14" xfId="59" applyFont="1" applyFill="1" applyBorder="1" applyAlignment="1" applyProtection="1">
      <alignment vertical="center"/>
      <protection/>
    </xf>
    <xf numFmtId="165" fontId="64" fillId="0" borderId="14" xfId="59" applyNumberFormat="1" applyFont="1" applyFill="1" applyBorder="1" applyAlignment="1" applyProtection="1">
      <alignment horizontal="right" vertical="center"/>
      <protection/>
    </xf>
    <xf numFmtId="0" fontId="64" fillId="0" borderId="0" xfId="59" applyFont="1" applyFill="1" applyAlignment="1" applyProtection="1">
      <alignment vertical="center"/>
      <protection/>
    </xf>
    <xf numFmtId="0" fontId="69" fillId="19" borderId="0" xfId="59" applyFont="1" applyFill="1" applyAlignment="1" applyProtection="1">
      <alignment vertical="center"/>
      <protection/>
    </xf>
    <xf numFmtId="165" fontId="69" fillId="19" borderId="14" xfId="59" applyNumberFormat="1" applyFont="1" applyFill="1" applyBorder="1" applyAlignment="1" applyProtection="1">
      <alignment horizontal="right" vertical="center"/>
      <protection/>
    </xf>
    <xf numFmtId="164" fontId="20" fillId="0" borderId="0" xfId="59" applyNumberFormat="1" applyFont="1" applyFill="1" applyAlignment="1" applyProtection="1">
      <alignment horizontal="right"/>
      <protection/>
    </xf>
    <xf numFmtId="0" fontId="62" fillId="0" borderId="0" xfId="59" applyFont="1" applyFill="1" applyBorder="1" applyAlignment="1">
      <alignment vertical="top" wrapText="1"/>
      <protection/>
    </xf>
    <xf numFmtId="0" fontId="70" fillId="0" borderId="0" xfId="59" applyFont="1" applyFill="1" applyBorder="1" applyAlignment="1">
      <alignment vertical="top"/>
      <protection/>
    </xf>
    <xf numFmtId="0" fontId="20" fillId="0" borderId="0" xfId="59" applyFont="1" applyFill="1" applyBorder="1" applyAlignment="1">
      <alignment vertical="top"/>
      <protection/>
    </xf>
    <xf numFmtId="0" fontId="76" fillId="0" borderId="0" xfId="59" applyFont="1" applyFill="1" applyBorder="1" applyAlignment="1">
      <alignment horizontal="left" vertical="top" wrapText="1"/>
      <protection/>
    </xf>
    <xf numFmtId="0" fontId="77" fillId="0" borderId="0" xfId="59" applyFont="1" applyFill="1" applyBorder="1" applyAlignment="1">
      <alignment horizontal="left" vertical="top" wrapText="1"/>
      <protection/>
    </xf>
    <xf numFmtId="0" fontId="78" fillId="0" borderId="0" xfId="59" applyFont="1" applyFill="1" applyBorder="1" applyAlignment="1">
      <alignment horizontal="left" vertical="top" wrapText="1"/>
      <protection/>
    </xf>
    <xf numFmtId="49" fontId="63" fillId="0" borderId="18" xfId="59" applyNumberFormat="1" applyFont="1" applyFill="1" applyBorder="1" applyAlignment="1">
      <alignment horizontal="left"/>
      <protection/>
    </xf>
    <xf numFmtId="171" fontId="79" fillId="0" borderId="18" xfId="59" applyNumberFormat="1" applyFont="1" applyBorder="1" applyAlignment="1">
      <alignment horizontal="right"/>
      <protection/>
    </xf>
    <xf numFmtId="49" fontId="63" fillId="0" borderId="20" xfId="59" applyNumberFormat="1" applyFont="1" applyFill="1" applyBorder="1" applyAlignment="1">
      <alignment horizontal="left"/>
      <protection/>
    </xf>
    <xf numFmtId="171" fontId="79" fillId="0" borderId="20" xfId="59" applyNumberFormat="1" applyFont="1" applyBorder="1" applyAlignment="1">
      <alignment horizontal="right"/>
      <protection/>
    </xf>
    <xf numFmtId="49" fontId="80" fillId="0" borderId="0" xfId="59" applyNumberFormat="1" applyFont="1" applyFill="1" applyBorder="1" applyAlignment="1">
      <alignment horizontal="left"/>
      <protection/>
    </xf>
    <xf numFmtId="0" fontId="20" fillId="0" borderId="0" xfId="59" applyFont="1" applyFill="1" applyBorder="1" applyAlignment="1">
      <alignment textRotation="90" wrapText="1"/>
      <protection/>
    </xf>
    <xf numFmtId="0" fontId="81" fillId="0" borderId="0" xfId="59" applyFont="1" applyFill="1" applyBorder="1" applyAlignment="1">
      <alignment textRotation="90" wrapText="1"/>
      <protection/>
    </xf>
    <xf numFmtId="0" fontId="65" fillId="0" borderId="0" xfId="59" applyFont="1" applyFill="1" applyBorder="1" applyAlignment="1">
      <alignment textRotation="90" wrapText="1"/>
      <protection/>
    </xf>
    <xf numFmtId="49" fontId="81" fillId="0" borderId="0" xfId="59" applyNumberFormat="1" applyFont="1" applyFill="1" applyBorder="1" applyAlignment="1">
      <alignment textRotation="90" wrapText="1"/>
      <protection/>
    </xf>
    <xf numFmtId="0" fontId="31" fillId="0" borderId="0" xfId="59" applyFont="1" applyFill="1" applyBorder="1" applyAlignment="1">
      <alignment horizontal="left" vertical="top" wrapText="1"/>
      <protection/>
    </xf>
    <xf numFmtId="49" fontId="80" fillId="0" borderId="24" xfId="59" applyNumberFormat="1" applyFont="1" applyFill="1" applyBorder="1" applyAlignment="1">
      <alignment horizontal="left"/>
      <protection/>
    </xf>
    <xf numFmtId="0" fontId="81" fillId="0" borderId="24" xfId="59" applyFont="1" applyFill="1" applyBorder="1" applyAlignment="1">
      <alignment horizontal="right" textRotation="90" wrapText="1"/>
      <protection/>
    </xf>
    <xf numFmtId="0" fontId="81" fillId="0" borderId="0" xfId="59" applyFont="1" applyFill="1" applyBorder="1" applyAlignment="1">
      <alignment horizontal="right" textRotation="90" wrapText="1"/>
      <protection/>
    </xf>
    <xf numFmtId="49" fontId="81" fillId="0" borderId="24" xfId="59" applyNumberFormat="1" applyFont="1" applyFill="1" applyBorder="1" applyAlignment="1">
      <alignment horizontal="right" textRotation="90" wrapText="1"/>
      <protection/>
    </xf>
    <xf numFmtId="0" fontId="81" fillId="0" borderId="17" xfId="59" applyFont="1" applyFill="1" applyBorder="1" applyAlignment="1">
      <alignment horizontal="left" vertical="center"/>
      <protection/>
    </xf>
    <xf numFmtId="165" fontId="70" fillId="18" borderId="17" xfId="47" applyNumberFormat="1" applyFont="1" applyFill="1" applyBorder="1" applyAlignment="1">
      <alignment horizontal="right" vertical="center"/>
    </xf>
    <xf numFmtId="165" fontId="70" fillId="0" borderId="0" xfId="47" applyNumberFormat="1" applyFont="1" applyFill="1" applyBorder="1" applyAlignment="1">
      <alignment horizontal="right" vertical="center"/>
    </xf>
    <xf numFmtId="165" fontId="70" fillId="18" borderId="17" xfId="59" applyNumberFormat="1" applyFont="1" applyFill="1" applyBorder="1" applyAlignment="1">
      <alignment horizontal="right"/>
      <protection/>
    </xf>
    <xf numFmtId="165" fontId="70" fillId="0" borderId="0" xfId="59" applyNumberFormat="1" applyFont="1" applyBorder="1" applyAlignment="1">
      <alignment horizontal="right"/>
      <protection/>
    </xf>
    <xf numFmtId="172" fontId="81" fillId="0" borderId="17" xfId="60" applyFont="1" applyFill="1" applyBorder="1" applyAlignment="1" applyProtection="1">
      <alignment horizontal="left" vertical="center" wrapText="1"/>
      <protection/>
    </xf>
    <xf numFmtId="0" fontId="36" fillId="0" borderId="0" xfId="59" applyFont="1" applyFill="1" applyBorder="1" applyAlignment="1">
      <alignment vertical="center"/>
      <protection/>
    </xf>
    <xf numFmtId="0" fontId="81" fillId="0" borderId="18" xfId="59" applyFont="1" applyFill="1" applyBorder="1" applyAlignment="1">
      <alignment horizontal="left" vertical="center"/>
      <protection/>
    </xf>
    <xf numFmtId="165" fontId="70" fillId="18" borderId="18" xfId="59" applyNumberFormat="1" applyFont="1" applyFill="1" applyBorder="1" applyAlignment="1">
      <alignment horizontal="right"/>
      <protection/>
    </xf>
    <xf numFmtId="0" fontId="76" fillId="0" borderId="16" xfId="59" applyFont="1" applyFill="1" applyBorder="1" applyAlignment="1">
      <alignment horizontal="left" vertical="center"/>
      <protection/>
    </xf>
    <xf numFmtId="165" fontId="73" fillId="18" borderId="16" xfId="59" applyNumberFormat="1" applyFont="1" applyFill="1" applyBorder="1" applyAlignment="1">
      <alignment horizontal="right"/>
      <protection/>
    </xf>
    <xf numFmtId="165" fontId="73" fillId="0" borderId="0" xfId="59" applyNumberFormat="1" applyFont="1" applyBorder="1" applyAlignment="1">
      <alignment horizontal="right"/>
      <protection/>
    </xf>
    <xf numFmtId="0" fontId="31" fillId="0" borderId="0" xfId="59" applyFont="1" applyFill="1" applyBorder="1" applyAlignment="1">
      <alignment vertical="center"/>
      <protection/>
    </xf>
    <xf numFmtId="0" fontId="20" fillId="0" borderId="0" xfId="59" applyFont="1" applyFill="1" applyBorder="1" applyAlignment="1">
      <alignment horizontal="left" vertical="center"/>
      <protection/>
    </xf>
    <xf numFmtId="171" fontId="79" fillId="0" borderId="0" xfId="59" applyNumberFormat="1" applyFont="1" applyBorder="1" applyAlignment="1">
      <alignment horizontal="right"/>
      <protection/>
    </xf>
    <xf numFmtId="0" fontId="82" fillId="0" borderId="0" xfId="59" applyFont="1" applyFill="1" applyBorder="1" applyAlignment="1">
      <alignment horizontal="left" vertical="center"/>
      <protection/>
    </xf>
    <xf numFmtId="171" fontId="82" fillId="0" borderId="0" xfId="59" applyNumberFormat="1" applyFont="1" applyBorder="1" applyAlignment="1">
      <alignment horizontal="right"/>
      <protection/>
    </xf>
    <xf numFmtId="0" fontId="37" fillId="0" borderId="0" xfId="59" applyFont="1" applyFill="1" applyBorder="1" applyAlignment="1">
      <alignment vertical="center"/>
      <protection/>
    </xf>
    <xf numFmtId="171" fontId="65" fillId="0" borderId="18" xfId="59" applyNumberFormat="1" applyFont="1" applyBorder="1" applyAlignment="1">
      <alignment horizontal="right"/>
      <protection/>
    </xf>
    <xf numFmtId="171" fontId="65" fillId="0" borderId="20" xfId="59" applyNumberFormat="1" applyFont="1" applyBorder="1" applyAlignment="1">
      <alignment horizontal="right"/>
      <protection/>
    </xf>
    <xf numFmtId="0" fontId="65" fillId="0" borderId="24" xfId="59" applyFont="1" applyFill="1" applyBorder="1" applyAlignment="1">
      <alignment horizontal="right" textRotation="90" wrapText="1"/>
      <protection/>
    </xf>
    <xf numFmtId="165" fontId="65" fillId="0" borderId="17" xfId="47" applyNumberFormat="1" applyFont="1" applyFill="1" applyBorder="1" applyAlignment="1">
      <alignment horizontal="right" vertical="center"/>
    </xf>
    <xf numFmtId="165" fontId="65" fillId="0" borderId="0" xfId="47" applyNumberFormat="1" applyFont="1" applyFill="1" applyBorder="1" applyAlignment="1">
      <alignment horizontal="right" vertical="center"/>
    </xf>
    <xf numFmtId="165" fontId="65" fillId="0" borderId="17" xfId="59" applyNumberFormat="1" applyFont="1" applyBorder="1" applyAlignment="1">
      <alignment horizontal="right"/>
      <protection/>
    </xf>
    <xf numFmtId="165" fontId="65" fillId="0" borderId="0" xfId="59" applyNumberFormat="1" applyFont="1" applyBorder="1" applyAlignment="1">
      <alignment horizontal="right"/>
      <protection/>
    </xf>
    <xf numFmtId="165" fontId="65" fillId="0" borderId="18" xfId="59" applyNumberFormat="1" applyFont="1" applyBorder="1" applyAlignment="1">
      <alignment horizontal="right"/>
      <protection/>
    </xf>
    <xf numFmtId="165" fontId="78" fillId="0" borderId="16" xfId="59" applyNumberFormat="1" applyFont="1" applyBorder="1" applyAlignment="1">
      <alignment horizontal="right"/>
      <protection/>
    </xf>
    <xf numFmtId="165" fontId="78" fillId="0" borderId="0" xfId="59" applyNumberFormat="1" applyFont="1" applyBorder="1" applyAlignment="1">
      <alignment horizontal="right"/>
      <protection/>
    </xf>
    <xf numFmtId="0" fontId="20" fillId="0" borderId="19" xfId="59" applyFont="1" applyFill="1" applyBorder="1" applyAlignment="1">
      <alignment horizontal="left" vertical="center"/>
      <protection/>
    </xf>
    <xf numFmtId="171" fontId="79" fillId="0" borderId="19" xfId="59" applyNumberFormat="1" applyFont="1" applyBorder="1" applyAlignment="1">
      <alignment horizontal="right"/>
      <protection/>
    </xf>
    <xf numFmtId="0" fontId="65" fillId="0" borderId="0" xfId="59" applyFont="1" applyFill="1" applyBorder="1" applyAlignment="1">
      <alignment horizontal="left" vertical="top"/>
      <protection/>
    </xf>
    <xf numFmtId="0" fontId="65" fillId="0" borderId="0" xfId="59" applyFont="1" applyFill="1" applyBorder="1" applyAlignment="1">
      <alignment horizontal="left" vertical="top" wrapText="1"/>
      <protection/>
    </xf>
    <xf numFmtId="0" fontId="22" fillId="0" borderId="0" xfId="59" applyFont="1" applyFill="1" applyBorder="1" applyAlignment="1">
      <alignment horizontal="left" vertical="top"/>
      <protection/>
    </xf>
    <xf numFmtId="0" fontId="83" fillId="0" borderId="0" xfId="59" applyFont="1" applyFill="1" applyBorder="1" applyAlignment="1">
      <alignment horizontal="left" vertical="top" wrapText="1"/>
      <protection/>
    </xf>
    <xf numFmtId="0" fontId="84" fillId="0" borderId="0" xfId="59" applyFont="1" applyFill="1" applyBorder="1" applyAlignment="1">
      <alignment horizontal="left" vertical="top" wrapText="1"/>
      <protection/>
    </xf>
    <xf numFmtId="171" fontId="79" fillId="0" borderId="18" xfId="59" applyNumberFormat="1" applyFont="1" applyFill="1" applyBorder="1" applyAlignment="1">
      <alignment horizontal="right"/>
      <protection/>
    </xf>
    <xf numFmtId="171" fontId="79" fillId="0" borderId="20" xfId="59" applyNumberFormat="1" applyFont="1" applyFill="1" applyBorder="1" applyAlignment="1">
      <alignment horizontal="right"/>
      <protection/>
    </xf>
    <xf numFmtId="171" fontId="70" fillId="0" borderId="20" xfId="59" applyNumberFormat="1" applyFont="1" applyBorder="1" applyAlignment="1">
      <alignment horizontal="right" wrapText="1"/>
      <protection/>
    </xf>
    <xf numFmtId="0" fontId="0" fillId="0" borderId="0" xfId="59" applyFill="1">
      <alignment/>
      <protection/>
    </xf>
    <xf numFmtId="171" fontId="82" fillId="0" borderId="0" xfId="59" applyNumberFormat="1" applyFont="1" applyFill="1" applyBorder="1" applyAlignment="1">
      <alignment horizontal="right"/>
      <protection/>
    </xf>
    <xf numFmtId="171" fontId="65" fillId="0" borderId="18" xfId="59" applyNumberFormat="1" applyFont="1" applyFill="1" applyBorder="1" applyAlignment="1">
      <alignment horizontal="right"/>
      <protection/>
    </xf>
    <xf numFmtId="171" fontId="65" fillId="0" borderId="20" xfId="59" applyNumberFormat="1" applyFont="1" applyFill="1" applyBorder="1" applyAlignment="1">
      <alignment horizontal="right"/>
      <protection/>
    </xf>
    <xf numFmtId="171" fontId="65" fillId="0" borderId="20" xfId="59" applyNumberFormat="1" applyFont="1" applyBorder="1" applyAlignment="1">
      <alignment horizontal="right" wrapText="1"/>
      <protection/>
    </xf>
    <xf numFmtId="0" fontId="65" fillId="0" borderId="0" xfId="59" applyFont="1" applyFill="1" applyBorder="1" applyAlignment="1">
      <alignment vertical="top"/>
      <protection/>
    </xf>
    <xf numFmtId="0" fontId="20" fillId="0" borderId="0" xfId="59" applyFont="1" applyFill="1" applyBorder="1" applyAlignment="1">
      <alignment wrapText="1"/>
      <protection/>
    </xf>
    <xf numFmtId="171" fontId="70" fillId="0" borderId="18" xfId="59" applyNumberFormat="1" applyFont="1" applyBorder="1" applyAlignment="1">
      <alignment horizontal="right" wrapText="1"/>
      <protection/>
    </xf>
    <xf numFmtId="49" fontId="61" fillId="0" borderId="20" xfId="59" applyNumberFormat="1" applyFont="1" applyFill="1" applyBorder="1" applyAlignment="1">
      <alignment horizontal="left"/>
      <protection/>
    </xf>
    <xf numFmtId="171" fontId="70" fillId="0" borderId="20" xfId="59" applyNumberFormat="1" applyFont="1" applyBorder="1" applyAlignment="1" quotePrefix="1">
      <alignment horizontal="right" wrapText="1"/>
      <protection/>
    </xf>
    <xf numFmtId="49" fontId="65" fillId="0" borderId="0" xfId="59" applyNumberFormat="1" applyFont="1" applyFill="1" applyBorder="1" applyAlignment="1">
      <alignment textRotation="90" wrapText="1"/>
      <protection/>
    </xf>
    <xf numFmtId="171" fontId="65" fillId="0" borderId="18" xfId="59" applyNumberFormat="1" applyFont="1" applyBorder="1" applyAlignment="1">
      <alignment horizontal="right" wrapText="1"/>
      <protection/>
    </xf>
    <xf numFmtId="3" fontId="65" fillId="0" borderId="20" xfId="59" applyNumberFormat="1" applyFont="1" applyBorder="1" applyAlignment="1" quotePrefix="1">
      <alignment horizontal="right" wrapText="1"/>
      <protection/>
    </xf>
    <xf numFmtId="0" fontId="65" fillId="0" borderId="0" xfId="59" applyFont="1" applyFill="1" applyBorder="1" applyAlignment="1">
      <alignment/>
      <protection/>
    </xf>
    <xf numFmtId="0" fontId="83" fillId="0" borderId="0" xfId="59" applyFont="1" applyFill="1" applyBorder="1" applyAlignment="1">
      <alignment vertical="top" wrapText="1"/>
      <protection/>
    </xf>
    <xf numFmtId="0" fontId="84" fillId="0" borderId="0" xfId="59" applyFont="1" applyFill="1" applyBorder="1" applyAlignment="1">
      <alignment vertical="top" wrapText="1"/>
      <protection/>
    </xf>
    <xf numFmtId="0" fontId="66" fillId="0" borderId="0" xfId="59" applyFont="1" applyFill="1" applyBorder="1" applyAlignment="1">
      <alignment horizontal="left" vertical="top" wrapText="1"/>
      <protection/>
    </xf>
    <xf numFmtId="49" fontId="61" fillId="0" borderId="15" xfId="59" applyNumberFormat="1" applyFont="1" applyFill="1" applyBorder="1" applyAlignment="1">
      <alignment horizontal="left" vertical="top"/>
      <protection/>
    </xf>
    <xf numFmtId="171" fontId="79" fillId="0" borderId="15" xfId="59" applyNumberFormat="1" applyFont="1" applyBorder="1" applyAlignment="1">
      <alignment horizontal="right"/>
      <protection/>
    </xf>
    <xf numFmtId="171" fontId="70" fillId="0" borderId="15" xfId="59" applyNumberFormat="1" applyFont="1" applyBorder="1" applyAlignment="1">
      <alignment horizontal="right" wrapText="1"/>
      <protection/>
    </xf>
    <xf numFmtId="49" fontId="61" fillId="0" borderId="11" xfId="59" applyNumberFormat="1" applyFont="1" applyFill="1" applyBorder="1" applyAlignment="1">
      <alignment horizontal="left" vertical="top"/>
      <protection/>
    </xf>
    <xf numFmtId="171" fontId="79" fillId="0" borderId="11" xfId="59" applyNumberFormat="1" applyFont="1" applyBorder="1" applyAlignment="1">
      <alignment horizontal="right"/>
      <protection/>
    </xf>
    <xf numFmtId="171" fontId="70" fillId="0" borderId="11" xfId="59" applyNumberFormat="1" applyFont="1" applyBorder="1" applyAlignment="1">
      <alignment horizontal="right" wrapText="1"/>
      <protection/>
    </xf>
    <xf numFmtId="0" fontId="81" fillId="0" borderId="12" xfId="59" applyFont="1" applyFill="1" applyBorder="1" applyAlignment="1">
      <alignment horizontal="left" vertical="center"/>
      <protection/>
    </xf>
    <xf numFmtId="0" fontId="70" fillId="0" borderId="0" xfId="59" applyFont="1" applyFill="1" applyBorder="1" applyAlignment="1">
      <alignment horizontal="right" vertical="center"/>
      <protection/>
    </xf>
    <xf numFmtId="171" fontId="70" fillId="19" borderId="12" xfId="59" applyNumberFormat="1" applyFont="1" applyFill="1" applyBorder="1" applyAlignment="1">
      <alignment horizontal="right"/>
      <protection/>
    </xf>
    <xf numFmtId="172" fontId="81" fillId="0" borderId="12" xfId="60" applyFont="1" applyFill="1" applyBorder="1" applyAlignment="1" applyProtection="1">
      <alignment horizontal="left" vertical="center" wrapText="1"/>
      <protection/>
    </xf>
    <xf numFmtId="172" fontId="70" fillId="0" borderId="0" xfId="60" applyFont="1" applyFill="1" applyBorder="1" applyAlignment="1" applyProtection="1">
      <alignment horizontal="right" vertical="center" wrapText="1"/>
      <protection/>
    </xf>
    <xf numFmtId="172" fontId="81" fillId="0" borderId="0" xfId="60" applyFont="1" applyFill="1" applyBorder="1" applyAlignment="1" applyProtection="1">
      <alignment horizontal="left" vertical="center" wrapText="1"/>
      <protection/>
    </xf>
    <xf numFmtId="165" fontId="70" fillId="18" borderId="18" xfId="47" applyNumberFormat="1" applyFont="1" applyFill="1" applyBorder="1" applyAlignment="1">
      <alignment horizontal="right" vertical="center"/>
    </xf>
    <xf numFmtId="171" fontId="70" fillId="19" borderId="0" xfId="59" applyNumberFormat="1" applyFont="1" applyFill="1" applyBorder="1" applyAlignment="1">
      <alignment horizontal="right"/>
      <protection/>
    </xf>
    <xf numFmtId="0" fontId="76" fillId="0" borderId="13" xfId="59" applyFont="1" applyFill="1" applyBorder="1" applyAlignment="1">
      <alignment horizontal="left" vertical="center"/>
      <protection/>
    </xf>
    <xf numFmtId="171" fontId="73" fillId="19" borderId="13" xfId="59" applyNumberFormat="1" applyFont="1" applyFill="1" applyBorder="1" applyAlignment="1">
      <alignment horizontal="right"/>
      <protection/>
    </xf>
    <xf numFmtId="171" fontId="73" fillId="0" borderId="0" xfId="59" applyNumberFormat="1" applyFont="1" applyFill="1" applyBorder="1" applyAlignment="1">
      <alignment horizontal="right"/>
      <protection/>
    </xf>
    <xf numFmtId="0" fontId="76" fillId="0" borderId="0" xfId="59" applyFont="1" applyFill="1" applyBorder="1" applyAlignment="1">
      <alignment horizontal="left" vertical="center"/>
      <protection/>
    </xf>
    <xf numFmtId="171" fontId="78" fillId="0" borderId="0" xfId="59" applyNumberFormat="1" applyFont="1" applyFill="1" applyBorder="1" applyAlignment="1">
      <alignment horizontal="right"/>
      <protection/>
    </xf>
    <xf numFmtId="171" fontId="65" fillId="0" borderId="11" xfId="59" applyNumberFormat="1" applyFont="1" applyBorder="1" applyAlignment="1">
      <alignment horizontal="right" wrapText="1"/>
      <protection/>
    </xf>
    <xf numFmtId="171" fontId="65" fillId="0" borderId="12" xfId="59" applyNumberFormat="1" applyFont="1" applyFill="1" applyBorder="1" applyAlignment="1">
      <alignment horizontal="right"/>
      <protection/>
    </xf>
    <xf numFmtId="172" fontId="65" fillId="0" borderId="0" xfId="60" applyFont="1" applyFill="1" applyBorder="1" applyAlignment="1" applyProtection="1">
      <alignment horizontal="right" vertical="center" wrapText="1"/>
      <protection/>
    </xf>
    <xf numFmtId="171" fontId="65" fillId="0" borderId="0" xfId="59" applyNumberFormat="1" applyFont="1" applyFill="1" applyBorder="1" applyAlignment="1">
      <alignment horizontal="right"/>
      <protection/>
    </xf>
    <xf numFmtId="171" fontId="78" fillId="0" borderId="13" xfId="59" applyNumberFormat="1" applyFont="1" applyFill="1" applyBorder="1" applyAlignment="1">
      <alignment horizontal="right"/>
      <protection/>
    </xf>
    <xf numFmtId="0" fontId="61" fillId="0" borderId="0" xfId="59" applyFont="1" applyFill="1" applyBorder="1">
      <alignment/>
      <protection/>
    </xf>
    <xf numFmtId="0" fontId="64" fillId="0" borderId="0" xfId="59" applyFont="1" applyFill="1" applyBorder="1" applyAlignment="1" applyProtection="1">
      <alignment vertical="center" wrapText="1"/>
      <protection/>
    </xf>
    <xf numFmtId="0" fontId="64" fillId="0" borderId="17" xfId="59" applyFont="1" applyFill="1" applyBorder="1" applyAlignment="1" applyProtection="1">
      <alignment vertical="center" wrapText="1"/>
      <protection/>
    </xf>
    <xf numFmtId="0" fontId="24" fillId="0" borderId="22" xfId="59" applyFont="1" applyFill="1" applyBorder="1" applyAlignment="1" applyProtection="1">
      <alignment vertical="center" wrapText="1"/>
      <protection/>
    </xf>
    <xf numFmtId="165" fontId="68" fillId="0" borderId="22" xfId="59" applyNumberFormat="1" applyFont="1" applyFill="1" applyBorder="1" applyAlignment="1" applyProtection="1">
      <alignment horizontal="right"/>
      <protection/>
    </xf>
    <xf numFmtId="165" fontId="68" fillId="19" borderId="22" xfId="59" applyNumberFormat="1" applyFont="1" applyFill="1" applyBorder="1" applyAlignment="1" applyProtection="1">
      <alignment horizontal="right"/>
      <protection/>
    </xf>
    <xf numFmtId="0" fontId="71" fillId="0" borderId="24" xfId="59" applyFont="1" applyFill="1" applyBorder="1" applyAlignment="1" applyProtection="1">
      <alignment horizontal="left"/>
      <protection/>
    </xf>
    <xf numFmtId="3" fontId="32" fillId="0" borderId="24" xfId="62" applyNumberFormat="1" applyFont="1" applyFill="1" applyBorder="1" applyAlignment="1" applyProtection="1">
      <alignment horizontal="right" textRotation="90" wrapText="1"/>
      <protection locked="0"/>
    </xf>
    <xf numFmtId="49" fontId="32" fillId="0" borderId="24" xfId="17" applyNumberFormat="1" applyFont="1" applyFill="1" applyBorder="1" applyAlignment="1">
      <alignment horizontal="right" textRotation="90" wrapText="1"/>
      <protection/>
    </xf>
    <xf numFmtId="49" fontId="33" fillId="0" borderId="24" xfId="17" applyNumberFormat="1" applyFont="1" applyFill="1" applyBorder="1" applyAlignment="1">
      <alignment horizontal="right" textRotation="90" wrapText="1"/>
      <protection/>
    </xf>
    <xf numFmtId="0" fontId="64" fillId="0" borderId="24" xfId="0" applyFont="1" applyFill="1" applyBorder="1" applyAlignment="1" applyProtection="1">
      <alignment horizontal="right" vertical="center"/>
      <protection/>
    </xf>
    <xf numFmtId="0" fontId="64" fillId="0" borderId="24" xfId="0" applyFont="1" applyFill="1" applyBorder="1" applyAlignment="1" applyProtection="1">
      <alignment horizontal="right" vertical="center" wrapText="1"/>
      <protection/>
    </xf>
    <xf numFmtId="0" fontId="67" fillId="0" borderId="24" xfId="0" applyFont="1" applyFill="1" applyBorder="1" applyAlignment="1" applyProtection="1">
      <alignment horizontal="right"/>
      <protection/>
    </xf>
    <xf numFmtId="49" fontId="68" fillId="0" borderId="24" xfId="17" applyNumberFormat="1" applyFont="1" applyFill="1" applyBorder="1" applyAlignment="1" quotePrefix="1">
      <alignment horizontal="right" wrapText="1"/>
      <protection/>
    </xf>
    <xf numFmtId="0" fontId="64" fillId="0" borderId="21" xfId="0" applyFont="1" applyFill="1" applyBorder="1" applyAlignment="1" applyProtection="1">
      <alignment horizontal="left" vertical="center" indent="1"/>
      <protection/>
    </xf>
    <xf numFmtId="165" fontId="64" fillId="0" borderId="21" xfId="0" applyNumberFormat="1" applyFont="1" applyFill="1" applyBorder="1" applyAlignment="1" applyProtection="1">
      <alignment vertical="center"/>
      <protection/>
    </xf>
    <xf numFmtId="165" fontId="67" fillId="0" borderId="21" xfId="0" applyNumberFormat="1" applyFont="1" applyFill="1" applyBorder="1" applyAlignment="1" applyProtection="1">
      <alignment horizontal="right" vertical="center"/>
      <protection/>
    </xf>
    <xf numFmtId="165" fontId="67" fillId="18" borderId="21" xfId="0" applyNumberFormat="1" applyFont="1" applyFill="1" applyBorder="1" applyAlignment="1" applyProtection="1">
      <alignment vertical="center"/>
      <protection/>
    </xf>
    <xf numFmtId="165" fontId="67" fillId="18" borderId="12" xfId="0" applyNumberFormat="1" applyFont="1" applyFill="1" applyBorder="1" applyAlignment="1" applyProtection="1">
      <alignment vertical="center"/>
      <protection/>
    </xf>
    <xf numFmtId="0" fontId="64" fillId="0" borderId="25" xfId="0" applyFont="1" applyFill="1" applyBorder="1" applyAlignment="1" applyProtection="1">
      <alignment vertical="center"/>
      <protection/>
    </xf>
    <xf numFmtId="165" fontId="67" fillId="0" borderId="25" xfId="0" applyNumberFormat="1" applyFont="1" applyFill="1" applyBorder="1" applyAlignment="1" applyProtection="1">
      <alignment horizontal="right" vertical="center"/>
      <protection/>
    </xf>
    <xf numFmtId="164" fontId="67" fillId="18" borderId="25" xfId="0" applyNumberFormat="1" applyFont="1" applyFill="1" applyBorder="1" applyAlignment="1" applyProtection="1">
      <alignment vertical="center"/>
      <protection/>
    </xf>
    <xf numFmtId="165" fontId="67" fillId="18" borderId="20" xfId="59" applyNumberFormat="1" applyFont="1" applyFill="1" applyBorder="1" applyAlignment="1" applyProtection="1">
      <alignment horizontal="right" vertical="center"/>
      <protection/>
    </xf>
    <xf numFmtId="0" fontId="64" fillId="0" borderId="24" xfId="59" applyFont="1" applyFill="1" applyBorder="1" applyAlignment="1" applyProtection="1">
      <alignment horizontal="left" vertical="center"/>
      <protection/>
    </xf>
    <xf numFmtId="3" fontId="64" fillId="0" borderId="24" xfId="61" applyNumberFormat="1" applyFont="1" applyFill="1" applyBorder="1" applyAlignment="1" applyProtection="1">
      <alignment horizontal="right" wrapText="1"/>
      <protection locked="0"/>
    </xf>
    <xf numFmtId="49" fontId="67" fillId="0" borderId="24" xfId="17" applyNumberFormat="1" applyFont="1" applyFill="1" applyBorder="1" applyAlignment="1">
      <alignment horizontal="right" wrapText="1"/>
      <protection/>
    </xf>
    <xf numFmtId="49" fontId="68" fillId="0" borderId="24" xfId="17" applyNumberFormat="1" applyFont="1" applyFill="1" applyBorder="1" applyAlignment="1">
      <alignment horizontal="right" wrapText="1"/>
      <protection/>
    </xf>
    <xf numFmtId="165" fontId="64" fillId="0" borderId="26" xfId="59" applyNumberFormat="1" applyFont="1" applyFill="1" applyBorder="1" applyAlignment="1" applyProtection="1">
      <alignment horizontal="right" vertical="center"/>
      <protection/>
    </xf>
    <xf numFmtId="165" fontId="67" fillId="0" borderId="26" xfId="59" applyNumberFormat="1" applyFont="1" applyFill="1" applyBorder="1" applyAlignment="1" applyProtection="1">
      <alignment horizontal="right" vertical="center"/>
      <protection/>
    </xf>
    <xf numFmtId="165" fontId="67" fillId="19" borderId="26" xfId="59" applyNumberFormat="1" applyFont="1" applyFill="1" applyBorder="1" applyAlignment="1" applyProtection="1">
      <alignment horizontal="right" vertical="center"/>
      <protection/>
    </xf>
    <xf numFmtId="165" fontId="67" fillId="0" borderId="25" xfId="59" applyNumberFormat="1" applyFont="1" applyFill="1" applyBorder="1" applyAlignment="1" applyProtection="1">
      <alignment horizontal="right" vertical="center"/>
      <protection/>
    </xf>
    <xf numFmtId="165" fontId="67" fillId="19" borderId="25" xfId="59" applyNumberFormat="1" applyFont="1" applyFill="1" applyBorder="1" applyAlignment="1" applyProtection="1">
      <alignment horizontal="right" vertical="center"/>
      <protection/>
    </xf>
    <xf numFmtId="0" fontId="24" fillId="0" borderId="13" xfId="59" applyFont="1" applyFill="1" applyBorder="1" applyAlignment="1" applyProtection="1">
      <alignment vertical="center" wrapText="1"/>
      <protection/>
    </xf>
    <xf numFmtId="0" fontId="81" fillId="0" borderId="20" xfId="59" applyFont="1" applyFill="1" applyBorder="1" applyAlignment="1">
      <alignment horizontal="left" vertical="center"/>
      <protection/>
    </xf>
    <xf numFmtId="165" fontId="70" fillId="18" borderId="20" xfId="47" applyNumberFormat="1" applyFont="1" applyFill="1" applyBorder="1" applyAlignment="1">
      <alignment horizontal="right" vertical="center"/>
    </xf>
    <xf numFmtId="0" fontId="81" fillId="0" borderId="24" xfId="59" applyFont="1" applyFill="1" applyBorder="1" applyAlignment="1">
      <alignment textRotation="90" wrapText="1"/>
      <protection/>
    </xf>
    <xf numFmtId="0" fontId="65" fillId="0" borderId="24" xfId="59" applyFont="1" applyFill="1" applyBorder="1" applyAlignment="1">
      <alignment textRotation="90" wrapText="1"/>
      <protection/>
    </xf>
    <xf numFmtId="49" fontId="81" fillId="0" borderId="24" xfId="59" applyNumberFormat="1" applyFont="1" applyFill="1" applyBorder="1" applyAlignment="1">
      <alignment textRotation="90" wrapText="1"/>
      <protection/>
    </xf>
    <xf numFmtId="165" fontId="65" fillId="0" borderId="20" xfId="47" applyNumberFormat="1" applyFont="1" applyFill="1" applyBorder="1" applyAlignment="1">
      <alignment horizontal="right" vertical="center"/>
    </xf>
    <xf numFmtId="0" fontId="0" fillId="0" borderId="0" xfId="59" applyFill="1" applyBorder="1">
      <alignment/>
      <protection/>
    </xf>
    <xf numFmtId="165" fontId="70" fillId="0" borderId="0" xfId="59" applyNumberFormat="1" applyFont="1" applyFill="1" applyBorder="1" applyAlignment="1">
      <alignment horizontal="right"/>
      <protection/>
    </xf>
    <xf numFmtId="165" fontId="73" fillId="0" borderId="0" xfId="59" applyNumberFormat="1" applyFont="1" applyFill="1" applyBorder="1" applyAlignment="1">
      <alignment horizontal="right"/>
      <protection/>
    </xf>
    <xf numFmtId="165" fontId="65" fillId="0" borderId="0" xfId="59" applyNumberFormat="1" applyFont="1" applyFill="1" applyBorder="1" applyAlignment="1">
      <alignment horizontal="right"/>
      <protection/>
    </xf>
    <xf numFmtId="165" fontId="78" fillId="0" borderId="0" xfId="59" applyNumberFormat="1" applyFont="1" applyFill="1" applyBorder="1" applyAlignment="1">
      <alignment horizontal="right"/>
      <protection/>
    </xf>
    <xf numFmtId="0" fontId="81" fillId="0" borderId="11" xfId="59" applyFont="1" applyFill="1" applyBorder="1" applyAlignment="1">
      <alignment horizontal="left" vertical="center"/>
      <protection/>
    </xf>
    <xf numFmtId="171" fontId="70" fillId="19" borderId="11" xfId="59" applyNumberFormat="1" applyFont="1" applyFill="1" applyBorder="1" applyAlignment="1">
      <alignment horizontal="right"/>
      <protection/>
    </xf>
    <xf numFmtId="171" fontId="65" fillId="0" borderId="11" xfId="59" applyNumberFormat="1" applyFont="1" applyFill="1" applyBorder="1" applyAlignment="1">
      <alignment horizontal="right"/>
      <protection/>
    </xf>
    <xf numFmtId="0" fontId="65" fillId="0" borderId="0" xfId="59" applyFont="1" applyFill="1" applyBorder="1" applyAlignment="1">
      <alignment horizontal="right" vertical="center"/>
      <protection/>
    </xf>
    <xf numFmtId="0" fontId="79" fillId="0" borderId="0" xfId="59" applyFont="1" applyFill="1" applyBorder="1">
      <alignment/>
      <protection/>
    </xf>
    <xf numFmtId="0" fontId="85" fillId="0" borderId="0" xfId="0" applyFont="1" applyFill="1" applyBorder="1" applyAlignment="1">
      <alignment horizontal="left" vertical="top" wrapText="1"/>
    </xf>
    <xf numFmtId="0" fontId="85" fillId="0" borderId="0" xfId="59" applyFont="1" applyFill="1" applyAlignment="1">
      <alignment vertical="top" wrapText="1"/>
      <protection/>
    </xf>
    <xf numFmtId="0" fontId="61" fillId="0" borderId="0" xfId="59" applyFont="1" applyFill="1" applyAlignment="1" applyProtection="1">
      <alignment wrapText="1"/>
      <protection/>
    </xf>
    <xf numFmtId="0" fontId="85" fillId="0" borderId="0" xfId="59" applyFont="1" applyFill="1" applyBorder="1" applyAlignment="1">
      <alignment vertical="top" wrapText="1"/>
      <protection/>
    </xf>
    <xf numFmtId="0" fontId="85" fillId="0" borderId="0" xfId="59" applyFont="1" applyFill="1" applyBorder="1" applyAlignment="1">
      <alignment horizontal="left" vertical="top" wrapText="1"/>
      <protection/>
    </xf>
    <xf numFmtId="0" fontId="86" fillId="0" borderId="0" xfId="59" applyFont="1" applyFill="1" applyBorder="1" applyAlignment="1">
      <alignment horizontal="left" vertical="top" wrapText="1"/>
      <protection/>
    </xf>
    <xf numFmtId="0" fontId="67" fillId="0" borderId="0" xfId="59" applyFont="1" applyFill="1" applyBorder="1" applyAlignment="1" applyProtection="1">
      <alignment horizontal="center" vertical="top" textRotation="90"/>
      <protection/>
    </xf>
    <xf numFmtId="0" fontId="25" fillId="0" borderId="0" xfId="59" applyFont="1" applyFill="1" applyAlignment="1" applyProtection="1">
      <alignment horizontal="center" vertical="top" textRotation="90"/>
      <protection/>
    </xf>
    <xf numFmtId="3" fontId="65" fillId="0" borderId="20" xfId="59" applyNumberFormat="1" applyFont="1" applyBorder="1" applyAlignment="1" quotePrefix="1">
      <alignment horizontal="right" wrapText="1"/>
      <protection/>
    </xf>
    <xf numFmtId="3" fontId="65" fillId="0" borderId="20" xfId="59" applyNumberFormat="1" applyFont="1" applyBorder="1" applyAlignment="1">
      <alignment horizontal="right" wrapText="1"/>
      <protection/>
    </xf>
    <xf numFmtId="171" fontId="81" fillId="0" borderId="19" xfId="59" applyNumberFormat="1" applyFont="1" applyBorder="1" applyAlignment="1">
      <alignment horizontal="center"/>
      <protection/>
    </xf>
    <xf numFmtId="0" fontId="87" fillId="0" borderId="0" xfId="59" applyFont="1" applyFill="1" applyBorder="1" applyAlignment="1">
      <alignment vertical="top" wrapText="1"/>
      <protection/>
    </xf>
    <xf numFmtId="0" fontId="83" fillId="0" borderId="0" xfId="59" applyFont="1" applyFill="1" applyBorder="1" applyAlignment="1">
      <alignment horizontal="left" vertical="top" wrapText="1"/>
      <protection/>
    </xf>
    <xf numFmtId="171" fontId="70" fillId="0" borderId="18" xfId="59" applyNumberFormat="1" applyFont="1" applyBorder="1" applyAlignment="1" quotePrefix="1">
      <alignment horizontal="right" wrapText="1"/>
      <protection/>
    </xf>
    <xf numFmtId="171" fontId="70" fillId="0" borderId="18" xfId="59" applyNumberFormat="1" applyFont="1" applyBorder="1" applyAlignment="1">
      <alignment horizontal="right" wrapText="1"/>
      <protection/>
    </xf>
    <xf numFmtId="171" fontId="70" fillId="0" borderId="20" xfId="59" applyNumberFormat="1" applyFont="1" applyBorder="1" applyAlignment="1" quotePrefix="1">
      <alignment horizontal="right" wrapText="1"/>
      <protection/>
    </xf>
    <xf numFmtId="171" fontId="70" fillId="0" borderId="20" xfId="59" applyNumberFormat="1" applyFont="1" applyBorder="1" applyAlignment="1">
      <alignment horizontal="right" wrapText="1"/>
      <protection/>
    </xf>
    <xf numFmtId="171" fontId="65" fillId="0" borderId="18" xfId="59" applyNumberFormat="1" applyFont="1" applyBorder="1" applyAlignment="1" quotePrefix="1">
      <alignment horizontal="right" wrapText="1"/>
      <protection/>
    </xf>
    <xf numFmtId="171" fontId="65" fillId="0" borderId="18" xfId="59" applyNumberFormat="1" applyFont="1" applyBorder="1" applyAlignment="1">
      <alignment horizontal="right" wrapText="1"/>
      <protection/>
    </xf>
    <xf numFmtId="0" fontId="65" fillId="0" borderId="0" xfId="59" applyFont="1" applyFill="1" applyBorder="1" applyAlignment="1">
      <alignment vertical="top" wrapText="1"/>
      <protection/>
    </xf>
    <xf numFmtId="171" fontId="81" fillId="0" borderId="0" xfId="59" applyNumberFormat="1" applyFont="1" applyBorder="1" applyAlignment="1">
      <alignment horizontal="center"/>
      <protection/>
    </xf>
    <xf numFmtId="0" fontId="87" fillId="0" borderId="0" xfId="59" applyFont="1" applyFill="1" applyBorder="1" applyAlignment="1">
      <alignment horizontal="left" vertical="top" wrapText="1"/>
      <protection/>
    </xf>
    <xf numFmtId="0" fontId="66" fillId="0" borderId="16" xfId="0" applyFont="1" applyFill="1" applyBorder="1" applyAlignment="1" applyProtection="1">
      <alignment vertical="center"/>
      <protection/>
    </xf>
    <xf numFmtId="165" fontId="69" fillId="0" borderId="16" xfId="0" applyNumberFormat="1" applyFont="1" applyFill="1" applyBorder="1" applyAlignment="1" applyProtection="1">
      <alignment vertical="center"/>
      <protection/>
    </xf>
    <xf numFmtId="165" fontId="68" fillId="0" borderId="16" xfId="0" applyNumberFormat="1" applyFont="1" applyFill="1" applyBorder="1" applyAlignment="1" applyProtection="1">
      <alignment vertical="center"/>
      <protection/>
    </xf>
    <xf numFmtId="165" fontId="68" fillId="0" borderId="16" xfId="0" applyNumberFormat="1" applyFont="1" applyFill="1" applyBorder="1" applyAlignment="1" applyProtection="1">
      <alignment horizontal="right" vertical="center"/>
      <protection/>
    </xf>
    <xf numFmtId="165" fontId="68" fillId="18" borderId="16" xfId="0" applyNumberFormat="1" applyFont="1" applyFill="1" applyBorder="1" applyAlignment="1" applyProtection="1">
      <alignment vertical="center"/>
      <protection/>
    </xf>
  </cellXfs>
  <cellStyles count="55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omma 2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_902h" xfId="60"/>
    <cellStyle name="Normal_P314-juinpublié" xfId="61"/>
    <cellStyle name="Normal_P314-juinpublié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zoomScale="110" zoomScaleNormal="110" zoomScalePageLayoutView="0" workbookViewId="0" topLeftCell="A1">
      <selection activeCell="A1" sqref="A1:F1"/>
    </sheetView>
  </sheetViews>
  <sheetFormatPr defaultColWidth="11.421875" defaultRowHeight="12.75"/>
  <cols>
    <col min="1" max="1" width="55.140625" style="2" customWidth="1"/>
    <col min="2" max="5" width="13.28125" style="2" customWidth="1"/>
    <col min="6" max="6" width="14.28125" style="3" customWidth="1"/>
    <col min="7" max="16384" width="11.421875" style="2" customWidth="1"/>
  </cols>
  <sheetData>
    <row r="1" spans="1:6" s="1" customFormat="1" ht="65.25" customHeight="1">
      <c r="A1" s="404" t="s">
        <v>26</v>
      </c>
      <c r="B1" s="404"/>
      <c r="C1" s="404"/>
      <c r="D1" s="404"/>
      <c r="E1" s="404"/>
      <c r="F1" s="404"/>
    </row>
    <row r="2" spans="1:6" s="1" customFormat="1" ht="17.25">
      <c r="A2" s="12" t="s">
        <v>0</v>
      </c>
      <c r="B2" s="6"/>
      <c r="C2" s="6"/>
      <c r="D2" s="6"/>
      <c r="E2" s="6"/>
      <c r="F2" s="5"/>
    </row>
    <row r="3" spans="1:6" s="8" customFormat="1" ht="67.5">
      <c r="A3" s="365"/>
      <c r="B3" s="366" t="s">
        <v>30</v>
      </c>
      <c r="C3" s="367" t="s">
        <v>27</v>
      </c>
      <c r="D3" s="367" t="s">
        <v>28</v>
      </c>
      <c r="E3" s="367" t="s">
        <v>29</v>
      </c>
      <c r="F3" s="368" t="s">
        <v>32</v>
      </c>
    </row>
    <row r="4" spans="1:6" s="9" customFormat="1" ht="16.5" customHeight="1">
      <c r="A4" s="426" t="s">
        <v>1</v>
      </c>
      <c r="B4" s="427">
        <v>89791</v>
      </c>
      <c r="C4" s="428">
        <v>-169</v>
      </c>
      <c r="D4" s="429" t="s">
        <v>31</v>
      </c>
      <c r="E4" s="428">
        <v>-32</v>
      </c>
      <c r="F4" s="430">
        <f>SUM(B4:E4)</f>
        <v>89590</v>
      </c>
    </row>
    <row r="5" spans="1:6" s="11" customFormat="1" ht="16.5" customHeight="1">
      <c r="A5" s="10"/>
      <c r="B5" s="35"/>
      <c r="C5" s="38"/>
      <c r="D5" s="38"/>
      <c r="E5" s="38"/>
      <c r="F5" s="19"/>
    </row>
    <row r="6" spans="1:6" s="11" customFormat="1" ht="16.5" customHeight="1">
      <c r="A6" s="13" t="s">
        <v>13</v>
      </c>
      <c r="B6" s="32">
        <v>330</v>
      </c>
      <c r="C6" s="45">
        <v>2</v>
      </c>
      <c r="D6" s="45" t="s">
        <v>31</v>
      </c>
      <c r="E6" s="45" t="s">
        <v>31</v>
      </c>
      <c r="F6" s="20">
        <f>SUM(B6:E6)</f>
        <v>332</v>
      </c>
    </row>
    <row r="7" spans="1:6" s="11" customFormat="1" ht="16.5" customHeight="1">
      <c r="A7" s="14" t="s">
        <v>2</v>
      </c>
      <c r="B7" s="33">
        <v>-44923</v>
      </c>
      <c r="C7" s="46">
        <v>1</v>
      </c>
      <c r="D7" s="46">
        <v>9</v>
      </c>
      <c r="E7" s="40">
        <v>-658</v>
      </c>
      <c r="F7" s="20">
        <f aca="true" t="shared" si="0" ref="F7:F12">SUM(B7:E7)</f>
        <v>-45571</v>
      </c>
    </row>
    <row r="8" spans="1:6" s="11" customFormat="1" ht="16.5" customHeight="1">
      <c r="A8" s="14" t="s">
        <v>3</v>
      </c>
      <c r="B8" s="33">
        <v>-8205</v>
      </c>
      <c r="C8" s="46">
        <v>159</v>
      </c>
      <c r="D8" s="46">
        <v>44</v>
      </c>
      <c r="E8" s="40">
        <v>-21</v>
      </c>
      <c r="F8" s="20">
        <f t="shared" si="0"/>
        <v>-8023</v>
      </c>
    </row>
    <row r="9" spans="1:6" s="11" customFormat="1" ht="16.5" customHeight="1">
      <c r="A9" s="14" t="s">
        <v>4</v>
      </c>
      <c r="B9" s="33">
        <v>-20540</v>
      </c>
      <c r="C9" s="46">
        <v>6</v>
      </c>
      <c r="D9" s="46">
        <v>28</v>
      </c>
      <c r="E9" s="40">
        <v>688</v>
      </c>
      <c r="F9" s="20">
        <f t="shared" si="0"/>
        <v>-19818</v>
      </c>
    </row>
    <row r="10" spans="1:6" s="11" customFormat="1" ht="16.5" customHeight="1">
      <c r="A10" s="14" t="s">
        <v>5</v>
      </c>
      <c r="B10" s="33">
        <v>-1724</v>
      </c>
      <c r="C10" s="46" t="s">
        <v>31</v>
      </c>
      <c r="D10" s="46">
        <v>1</v>
      </c>
      <c r="E10" s="40">
        <v>-16</v>
      </c>
      <c r="F10" s="20">
        <f t="shared" si="0"/>
        <v>-1739</v>
      </c>
    </row>
    <row r="11" spans="1:6" s="11" customFormat="1" ht="16.5" customHeight="1">
      <c r="A11" s="14" t="s">
        <v>14</v>
      </c>
      <c r="B11" s="33">
        <v>111</v>
      </c>
      <c r="C11" s="46" t="s">
        <v>31</v>
      </c>
      <c r="D11" s="46">
        <v>1</v>
      </c>
      <c r="E11" s="46" t="s">
        <v>31</v>
      </c>
      <c r="F11" s="20">
        <f t="shared" si="0"/>
        <v>112</v>
      </c>
    </row>
    <row r="12" spans="1:6" s="11" customFormat="1" ht="16.5" customHeight="1">
      <c r="A12" s="10" t="s">
        <v>15</v>
      </c>
      <c r="B12" s="34">
        <v>-1607</v>
      </c>
      <c r="C12" s="47" t="s">
        <v>31</v>
      </c>
      <c r="D12" s="47">
        <v>1</v>
      </c>
      <c r="E12" s="47" t="s">
        <v>31</v>
      </c>
      <c r="F12" s="20">
        <f t="shared" si="0"/>
        <v>-1606</v>
      </c>
    </row>
    <row r="13" spans="1:6" s="9" customFormat="1" ht="16.5" customHeight="1">
      <c r="A13" s="15" t="s">
        <v>16</v>
      </c>
      <c r="B13" s="36">
        <f>SUM(B4:B12)</f>
        <v>13233</v>
      </c>
      <c r="C13" s="42">
        <f>SUM(C4:C12)</f>
        <v>-1</v>
      </c>
      <c r="D13" s="48">
        <f>SUM(D4:D12)</f>
        <v>84</v>
      </c>
      <c r="E13" s="42">
        <f>SUM(E4:E12)</f>
        <v>-39</v>
      </c>
      <c r="F13" s="22">
        <f>SUM(F4:F12)</f>
        <v>13277</v>
      </c>
    </row>
    <row r="14" spans="1:6" s="11" customFormat="1" ht="16.5" customHeight="1">
      <c r="A14" s="10"/>
      <c r="B14" s="35"/>
      <c r="C14" s="41"/>
      <c r="D14" s="41"/>
      <c r="E14" s="41"/>
      <c r="F14" s="21"/>
    </row>
    <row r="15" spans="1:6" s="11" customFormat="1" ht="16.5" customHeight="1">
      <c r="A15" s="13" t="s">
        <v>17</v>
      </c>
      <c r="B15" s="32">
        <v>379</v>
      </c>
      <c r="C15" s="49" t="s">
        <v>31</v>
      </c>
      <c r="D15" s="49" t="s">
        <v>31</v>
      </c>
      <c r="E15" s="49" t="s">
        <v>31</v>
      </c>
      <c r="F15" s="20">
        <f>SUM(B15:E15)</f>
        <v>379</v>
      </c>
    </row>
    <row r="16" spans="1:6" s="11" customFormat="1" ht="16.5" customHeight="1">
      <c r="A16" s="10" t="s">
        <v>18</v>
      </c>
      <c r="B16" s="34">
        <v>-3500</v>
      </c>
      <c r="C16" s="50" t="s">
        <v>31</v>
      </c>
      <c r="D16" s="50" t="s">
        <v>31</v>
      </c>
      <c r="E16" s="50" t="s">
        <v>31</v>
      </c>
      <c r="F16" s="20">
        <f>SUM(B16:E16)</f>
        <v>-3500</v>
      </c>
    </row>
    <row r="17" spans="1:6" s="9" customFormat="1" ht="16.5" customHeight="1">
      <c r="A17" s="15" t="s">
        <v>19</v>
      </c>
      <c r="B17" s="36">
        <f>SUM(B13:B16)</f>
        <v>10112</v>
      </c>
      <c r="C17" s="42">
        <f>SUM(C13:C16)</f>
        <v>-1</v>
      </c>
      <c r="D17" s="42">
        <f>SUM(D13:D16)</f>
        <v>84</v>
      </c>
      <c r="E17" s="42">
        <f>SUM(E13:E16)</f>
        <v>-39</v>
      </c>
      <c r="F17" s="22">
        <f>SUM(F13:F16)</f>
        <v>10156</v>
      </c>
    </row>
    <row r="18" spans="1:6" s="11" customFormat="1" ht="16.5" customHeight="1">
      <c r="A18" s="10"/>
      <c r="B18" s="35"/>
      <c r="C18" s="41"/>
      <c r="D18" s="41"/>
      <c r="E18" s="41"/>
      <c r="F18" s="21"/>
    </row>
    <row r="19" spans="1:6" s="11" customFormat="1" ht="16.5" customHeight="1">
      <c r="A19" s="13" t="s">
        <v>6</v>
      </c>
      <c r="B19" s="32">
        <v>152</v>
      </c>
      <c r="C19" s="49" t="s">
        <v>31</v>
      </c>
      <c r="D19" s="49" t="s">
        <v>31</v>
      </c>
      <c r="E19" s="49" t="s">
        <v>31</v>
      </c>
      <c r="F19" s="20">
        <f>SUM(B19:E19)</f>
        <v>152</v>
      </c>
    </row>
    <row r="20" spans="1:6" s="11" customFormat="1" ht="16.5" customHeight="1">
      <c r="A20" s="10" t="s">
        <v>7</v>
      </c>
      <c r="B20" s="34">
        <v>-771</v>
      </c>
      <c r="C20" s="50" t="s">
        <v>31</v>
      </c>
      <c r="D20" s="41">
        <v>-77</v>
      </c>
      <c r="E20" s="50" t="s">
        <v>31</v>
      </c>
      <c r="F20" s="20">
        <f>SUM(B20:E20)</f>
        <v>-848</v>
      </c>
    </row>
    <row r="21" spans="1:6" s="9" customFormat="1" ht="16.5" customHeight="1">
      <c r="A21" s="15" t="s">
        <v>24</v>
      </c>
      <c r="B21" s="36">
        <f>SUM(B17:B20)</f>
        <v>9493</v>
      </c>
      <c r="C21" s="42">
        <f>SUM(C17:C20)</f>
        <v>-1</v>
      </c>
      <c r="D21" s="51">
        <f>SUM(D17:D20)</f>
        <v>7</v>
      </c>
      <c r="E21" s="42">
        <f>SUM(E17:E20)</f>
        <v>-39</v>
      </c>
      <c r="F21" s="22">
        <f>SUM(F17:F20)</f>
        <v>9460</v>
      </c>
    </row>
    <row r="22" spans="1:6" s="11" customFormat="1" ht="16.5" customHeight="1">
      <c r="A22" s="10"/>
      <c r="B22" s="35"/>
      <c r="C22" s="41"/>
      <c r="D22" s="41"/>
      <c r="E22" s="41"/>
      <c r="F22" s="21"/>
    </row>
    <row r="23" spans="1:6" s="11" customFormat="1" ht="16.5" customHeight="1">
      <c r="A23" s="13" t="s">
        <v>8</v>
      </c>
      <c r="B23" s="32">
        <v>-2779</v>
      </c>
      <c r="C23" s="39">
        <v>-24</v>
      </c>
      <c r="D23" s="39">
        <v>-9</v>
      </c>
      <c r="E23" s="49">
        <v>39</v>
      </c>
      <c r="F23" s="20">
        <f>SUM(B23:E23)</f>
        <v>-2773</v>
      </c>
    </row>
    <row r="24" spans="1:6" s="11" customFormat="1" ht="16.5" customHeight="1">
      <c r="A24" s="10" t="s">
        <v>25</v>
      </c>
      <c r="B24" s="34">
        <v>824</v>
      </c>
      <c r="C24" s="50" t="s">
        <v>31</v>
      </c>
      <c r="D24" s="50" t="s">
        <v>31</v>
      </c>
      <c r="E24" s="50" t="s">
        <v>31</v>
      </c>
      <c r="F24" s="20">
        <f>SUM(B24:E24)</f>
        <v>824</v>
      </c>
    </row>
    <row r="25" spans="1:6" s="9" customFormat="1" ht="16.5" customHeight="1">
      <c r="A25" s="15" t="s">
        <v>9</v>
      </c>
      <c r="B25" s="36">
        <f>SUM(B21:B24)</f>
        <v>7538</v>
      </c>
      <c r="C25" s="42">
        <f>SUM(C21:C24)</f>
        <v>-25</v>
      </c>
      <c r="D25" s="42">
        <f>SUM(D21:D24)</f>
        <v>-2</v>
      </c>
      <c r="E25" s="51" t="s">
        <v>31</v>
      </c>
      <c r="F25" s="22">
        <f>SUM(F21:F24)</f>
        <v>7511</v>
      </c>
    </row>
    <row r="26" spans="1:6" s="11" customFormat="1" ht="16.5" customHeight="1">
      <c r="A26" s="369" t="s">
        <v>10</v>
      </c>
      <c r="B26" s="370">
        <v>355</v>
      </c>
      <c r="C26" s="371" t="s">
        <v>31</v>
      </c>
      <c r="D26" s="371" t="s">
        <v>31</v>
      </c>
      <c r="E26" s="371" t="s">
        <v>31</v>
      </c>
      <c r="F26" s="372">
        <f>SUM(B26:E26)</f>
        <v>355</v>
      </c>
    </row>
    <row r="27" spans="1:6" s="11" customFormat="1" ht="16.5" customHeight="1">
      <c r="A27" s="17" t="s">
        <v>22</v>
      </c>
      <c r="B27" s="33">
        <v>7183</v>
      </c>
      <c r="C27" s="43">
        <v>-25</v>
      </c>
      <c r="D27" s="43">
        <v>-2</v>
      </c>
      <c r="E27" s="52" t="s">
        <v>31</v>
      </c>
      <c r="F27" s="373">
        <f>SUM(B27:E27)</f>
        <v>7156</v>
      </c>
    </row>
    <row r="28" spans="1:6" s="11" customFormat="1" ht="16.5" customHeight="1">
      <c r="A28" s="374"/>
      <c r="B28" s="374"/>
      <c r="C28" s="375"/>
      <c r="D28" s="375"/>
      <c r="E28" s="375"/>
      <c r="F28" s="376"/>
    </row>
    <row r="29" spans="1:6" s="9" customFormat="1" ht="16.5" customHeight="1">
      <c r="A29" s="16" t="s">
        <v>11</v>
      </c>
      <c r="B29" s="16"/>
      <c r="C29" s="44"/>
      <c r="D29" s="44"/>
      <c r="E29" s="44"/>
      <c r="F29" s="23"/>
    </row>
    <row r="30" spans="1:6" s="11" customFormat="1" ht="16.5" customHeight="1">
      <c r="A30" s="10" t="s">
        <v>16</v>
      </c>
      <c r="B30" s="24">
        <v>0.147</v>
      </c>
      <c r="C30" s="53" t="s">
        <v>33</v>
      </c>
      <c r="D30" s="53" t="s">
        <v>35</v>
      </c>
      <c r="E30" s="53" t="s">
        <v>37</v>
      </c>
      <c r="F30" s="25">
        <v>0.148</v>
      </c>
    </row>
    <row r="31" spans="1:6" s="11" customFormat="1" ht="16.5" customHeight="1">
      <c r="A31" s="18" t="s">
        <v>23</v>
      </c>
      <c r="B31" s="26">
        <v>0.08</v>
      </c>
      <c r="C31" s="54" t="s">
        <v>34</v>
      </c>
      <c r="D31" s="52" t="s">
        <v>36</v>
      </c>
      <c r="E31" s="52" t="s">
        <v>36</v>
      </c>
      <c r="F31" s="27">
        <v>0.08</v>
      </c>
    </row>
    <row r="32" spans="1:6" s="11" customFormat="1" ht="16.5" customHeight="1">
      <c r="A32" s="10"/>
      <c r="B32" s="10"/>
      <c r="C32" s="41"/>
      <c r="D32" s="41"/>
      <c r="E32" s="41"/>
      <c r="F32" s="28"/>
    </row>
    <row r="33" spans="1:6" s="9" customFormat="1" ht="16.5" customHeight="1">
      <c r="A33" s="16" t="s">
        <v>20</v>
      </c>
      <c r="B33" s="16"/>
      <c r="C33" s="44"/>
      <c r="D33" s="44"/>
      <c r="E33" s="44"/>
      <c r="F33" s="29"/>
    </row>
    <row r="34" spans="1:6" s="11" customFormat="1" ht="16.5" customHeight="1">
      <c r="A34" s="10" t="s">
        <v>12</v>
      </c>
      <c r="B34" s="10">
        <v>2.32</v>
      </c>
      <c r="C34" s="55">
        <v>-0.01</v>
      </c>
      <c r="D34" s="49" t="s">
        <v>31</v>
      </c>
      <c r="E34" s="49" t="s">
        <v>31</v>
      </c>
      <c r="F34" s="30">
        <v>2.31</v>
      </c>
    </row>
    <row r="35" spans="1:6" s="11" customFormat="1" ht="16.5" customHeight="1">
      <c r="A35" s="14" t="s">
        <v>21</v>
      </c>
      <c r="B35" s="14">
        <v>2.32</v>
      </c>
      <c r="C35" s="56">
        <v>-0.01</v>
      </c>
      <c r="D35" s="49" t="s">
        <v>31</v>
      </c>
      <c r="E35" s="49" t="s">
        <v>31</v>
      </c>
      <c r="F35" s="31">
        <v>2.31</v>
      </c>
    </row>
    <row r="37" spans="1:5" ht="12.75">
      <c r="A37" s="4"/>
      <c r="B37" s="4"/>
      <c r="C37" s="4"/>
      <c r="D37" s="4"/>
      <c r="E37" s="4"/>
    </row>
    <row r="39" ht="12.75">
      <c r="F39" s="7"/>
    </row>
  </sheetData>
  <sheetProtection/>
  <mergeCells count="1">
    <mergeCell ref="A1:F1"/>
  </mergeCells>
  <printOptions horizontalCentered="1"/>
  <pageMargins left="0.2362204724409449" right="0.2362204724409449" top="0.7480314960629921" bottom="0.7480314960629921" header="0.5118110236220472" footer="0.5118110236220472"/>
  <pageSetup cellComments="asDisplayed" fitToHeight="0" fitToWidth="1" horizontalDpi="600" verticalDpi="600" orientation="portrait" paperSize="9" scale="82" r:id="rId1"/>
  <headerFooter alignWithMargins="0">
    <oddHeader>&amp;R&amp;"Arial,Gras"&amp;11APPENDIX  5</oddHeader>
    <oddFooter>&amp;LNestlé Group - 2017 Restatements (unaudited)&amp;R1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zoomScale="120" zoomScaleNormal="120" zoomScalePageLayoutView="0" workbookViewId="0" topLeftCell="A1">
      <selection activeCell="A1" sqref="A1:H1"/>
    </sheetView>
  </sheetViews>
  <sheetFormatPr defaultColWidth="9.140625" defaultRowHeight="12.75"/>
  <cols>
    <col min="1" max="1" width="39.140625" style="183" customWidth="1"/>
    <col min="2" max="2" width="11.7109375" style="183" customWidth="1"/>
    <col min="3" max="3" width="2.7109375" style="183" customWidth="1"/>
    <col min="4" max="6" width="11.7109375" style="183" customWidth="1"/>
    <col min="7" max="7" width="2.7109375" style="183" customWidth="1"/>
    <col min="8" max="8" width="11.7109375" style="183" customWidth="1"/>
    <col min="9" max="16384" width="9.140625" style="183" customWidth="1"/>
  </cols>
  <sheetData>
    <row r="1" spans="1:8" s="258" customFormat="1" ht="17.25">
      <c r="A1" s="415" t="s">
        <v>193</v>
      </c>
      <c r="B1" s="415"/>
      <c r="C1" s="415"/>
      <c r="D1" s="415"/>
      <c r="E1" s="415"/>
      <c r="F1" s="415"/>
      <c r="G1" s="415"/>
      <c r="H1" s="415"/>
    </row>
    <row r="2" spans="1:8" s="258" customFormat="1" ht="17.25">
      <c r="A2" s="256"/>
      <c r="B2" s="256"/>
      <c r="C2" s="256"/>
      <c r="D2" s="256"/>
      <c r="E2" s="256"/>
      <c r="F2" s="256"/>
      <c r="G2" s="256"/>
      <c r="H2" s="256"/>
    </row>
    <row r="3" spans="1:11" ht="15">
      <c r="A3" s="309" t="s">
        <v>194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8" ht="15">
      <c r="A4" s="259" t="s">
        <v>220</v>
      </c>
      <c r="B4" s="260"/>
      <c r="C4" s="260"/>
      <c r="D4" s="260"/>
      <c r="E4" s="260"/>
      <c r="F4" s="260"/>
      <c r="G4" s="260"/>
      <c r="H4" s="260"/>
    </row>
    <row r="5" spans="1:8" ht="15">
      <c r="A5" s="261"/>
      <c r="B5" s="260"/>
      <c r="C5" s="260"/>
      <c r="D5" s="260"/>
      <c r="E5" s="260"/>
      <c r="F5" s="260"/>
      <c r="G5" s="260"/>
      <c r="H5" s="260"/>
    </row>
    <row r="6" spans="1:8" ht="12.75">
      <c r="A6" s="262" t="s">
        <v>0</v>
      </c>
      <c r="B6" s="263"/>
      <c r="C6" s="311"/>
      <c r="D6" s="263"/>
      <c r="E6" s="263"/>
      <c r="F6" s="263"/>
      <c r="G6" s="311"/>
      <c r="H6" s="263"/>
    </row>
    <row r="7" spans="1:8" ht="38.25">
      <c r="A7" s="264"/>
      <c r="B7" s="265"/>
      <c r="C7" s="312"/>
      <c r="D7" s="265"/>
      <c r="E7" s="265"/>
      <c r="F7" s="265"/>
      <c r="G7" s="312"/>
      <c r="H7" s="313" t="s">
        <v>236</v>
      </c>
    </row>
    <row r="8" spans="1:8" s="271" customFormat="1" ht="97.5" customHeight="1">
      <c r="A8" s="266"/>
      <c r="B8" s="268" t="s">
        <v>195</v>
      </c>
      <c r="C8" s="314"/>
      <c r="D8" s="268" t="s">
        <v>196</v>
      </c>
      <c r="E8" s="269" t="s">
        <v>197</v>
      </c>
      <c r="F8" s="269" t="s">
        <v>198</v>
      </c>
      <c r="G8" s="314"/>
      <c r="H8" s="270" t="s">
        <v>199</v>
      </c>
    </row>
    <row r="9" spans="1:8" s="271" customFormat="1" ht="3.75" customHeight="1">
      <c r="A9" s="272"/>
      <c r="B9" s="390"/>
      <c r="C9" s="394"/>
      <c r="D9" s="390"/>
      <c r="E9" s="391"/>
      <c r="F9" s="391"/>
      <c r="G9" s="394"/>
      <c r="H9" s="392"/>
    </row>
    <row r="10" spans="1:8" s="133" customFormat="1" ht="12.75">
      <c r="A10" s="388" t="s">
        <v>223</v>
      </c>
      <c r="B10" s="389">
        <v>7376</v>
      </c>
      <c r="C10" s="278"/>
      <c r="D10" s="389">
        <v>4834</v>
      </c>
      <c r="E10" s="389" t="s">
        <v>188</v>
      </c>
      <c r="F10" s="389">
        <v>-30</v>
      </c>
      <c r="G10" s="278"/>
      <c r="H10" s="389">
        <v>1021</v>
      </c>
    </row>
    <row r="11" spans="1:8" s="133" customFormat="1" ht="12.75">
      <c r="A11" s="276" t="s">
        <v>224</v>
      </c>
      <c r="B11" s="279">
        <v>9957</v>
      </c>
      <c r="C11" s="395"/>
      <c r="D11" s="279">
        <v>18067</v>
      </c>
      <c r="E11" s="277" t="s">
        <v>188</v>
      </c>
      <c r="F11" s="277" t="s">
        <v>188</v>
      </c>
      <c r="G11" s="395"/>
      <c r="H11" s="279">
        <v>1941</v>
      </c>
    </row>
    <row r="12" spans="1:8" s="133" customFormat="1" ht="12.75">
      <c r="A12" s="281" t="s">
        <v>225</v>
      </c>
      <c r="B12" s="279">
        <v>5702</v>
      </c>
      <c r="C12" s="395"/>
      <c r="D12" s="279">
        <v>13588</v>
      </c>
      <c r="E12" s="279">
        <v>-227</v>
      </c>
      <c r="F12" s="277" t="s">
        <v>188</v>
      </c>
      <c r="G12" s="395"/>
      <c r="H12" s="279">
        <v>770</v>
      </c>
    </row>
    <row r="13" spans="1:8" s="282" customFormat="1" ht="12.75">
      <c r="A13" s="276" t="s">
        <v>185</v>
      </c>
      <c r="B13" s="279">
        <v>3026</v>
      </c>
      <c r="C13" s="395"/>
      <c r="D13" s="279">
        <v>1475</v>
      </c>
      <c r="E13" s="279">
        <v>-3</v>
      </c>
      <c r="F13" s="279">
        <v>-2</v>
      </c>
      <c r="G13" s="395"/>
      <c r="H13" s="279">
        <v>702</v>
      </c>
    </row>
    <row r="14" spans="1:8" s="133" customFormat="1" ht="12.75">
      <c r="A14" s="276" t="s">
        <v>226</v>
      </c>
      <c r="B14" s="279">
        <v>4431</v>
      </c>
      <c r="C14" s="395"/>
      <c r="D14" s="279">
        <v>11886</v>
      </c>
      <c r="E14" s="279">
        <v>-2809</v>
      </c>
      <c r="F14" s="279">
        <v>-2</v>
      </c>
      <c r="G14" s="395"/>
      <c r="H14" s="279">
        <v>1712</v>
      </c>
    </row>
    <row r="15" spans="1:8" s="133" customFormat="1" ht="12.75">
      <c r="A15" s="283" t="s">
        <v>227</v>
      </c>
      <c r="B15" s="284">
        <v>1459</v>
      </c>
      <c r="C15" s="395"/>
      <c r="D15" s="284">
        <v>511</v>
      </c>
      <c r="E15" s="277" t="s">
        <v>188</v>
      </c>
      <c r="F15" s="284">
        <v>-118</v>
      </c>
      <c r="G15" s="395"/>
      <c r="H15" s="284">
        <v>423</v>
      </c>
    </row>
    <row r="16" spans="1:8" s="288" customFormat="1" ht="12.75">
      <c r="A16" s="285" t="s">
        <v>189</v>
      </c>
      <c r="B16" s="286">
        <f>SUM(B10:B15)</f>
        <v>31951</v>
      </c>
      <c r="C16" s="396"/>
      <c r="D16" s="286">
        <f>SUM(D10:D15)</f>
        <v>50361</v>
      </c>
      <c r="E16" s="286">
        <f>SUM(E10:E15)</f>
        <v>-3039</v>
      </c>
      <c r="F16" s="286">
        <f>SUM(F10:F15)</f>
        <v>-152</v>
      </c>
      <c r="G16" s="396"/>
      <c r="H16" s="286">
        <f>SUM(H10:H15)</f>
        <v>6569</v>
      </c>
    </row>
    <row r="17" spans="1:8" s="133" customFormat="1" ht="12.75">
      <c r="A17" s="289"/>
      <c r="B17" s="414"/>
      <c r="C17" s="424"/>
      <c r="D17" s="414"/>
      <c r="E17" s="414"/>
      <c r="F17" s="414"/>
      <c r="G17" s="424"/>
      <c r="H17" s="414"/>
    </row>
    <row r="18" spans="1:8" s="293" customFormat="1" ht="12.75">
      <c r="A18" s="291"/>
      <c r="B18" s="292"/>
      <c r="C18" s="315"/>
      <c r="D18" s="292"/>
      <c r="E18" s="292"/>
      <c r="F18" s="292"/>
      <c r="G18" s="315"/>
      <c r="H18" s="292"/>
    </row>
    <row r="19" spans="1:8" ht="12.75">
      <c r="A19" s="262" t="s">
        <v>0</v>
      </c>
      <c r="B19" s="294"/>
      <c r="C19" s="316"/>
      <c r="D19" s="294"/>
      <c r="E19" s="294"/>
      <c r="F19" s="294"/>
      <c r="G19" s="316"/>
      <c r="H19" s="294"/>
    </row>
    <row r="20" spans="1:8" ht="63.75">
      <c r="A20" s="264"/>
      <c r="B20" s="295"/>
      <c r="C20" s="317"/>
      <c r="D20" s="295"/>
      <c r="E20" s="295"/>
      <c r="F20" s="295"/>
      <c r="G20" s="317"/>
      <c r="H20" s="318" t="s">
        <v>200</v>
      </c>
    </row>
    <row r="21" spans="1:8" s="271" customFormat="1" ht="97.5" customHeight="1">
      <c r="A21" s="266"/>
      <c r="B21" s="268" t="s">
        <v>195</v>
      </c>
      <c r="C21" s="314"/>
      <c r="D21" s="268" t="s">
        <v>196</v>
      </c>
      <c r="E21" s="269" t="s">
        <v>197</v>
      </c>
      <c r="F21" s="269" t="s">
        <v>198</v>
      </c>
      <c r="G21" s="314"/>
      <c r="H21" s="270" t="s">
        <v>199</v>
      </c>
    </row>
    <row r="22" spans="1:8" s="271" customFormat="1" ht="2.25" customHeight="1">
      <c r="A22" s="272"/>
      <c r="B22" s="390"/>
      <c r="C22" s="394"/>
      <c r="D22" s="390"/>
      <c r="E22" s="391"/>
      <c r="F22" s="391"/>
      <c r="G22" s="394"/>
      <c r="H22" s="392"/>
    </row>
    <row r="23" spans="1:8" s="293" customFormat="1" ht="12.75">
      <c r="A23" s="388" t="s">
        <v>182</v>
      </c>
      <c r="B23" s="393">
        <v>5762</v>
      </c>
      <c r="C23" s="298"/>
      <c r="D23" s="393">
        <v>1815</v>
      </c>
      <c r="E23" s="393" t="s">
        <v>188</v>
      </c>
      <c r="F23" s="393">
        <v>-30</v>
      </c>
      <c r="G23" s="298"/>
      <c r="H23" s="393">
        <v>786</v>
      </c>
    </row>
    <row r="24" spans="1:8" s="133" customFormat="1" ht="12.75">
      <c r="A24" s="276" t="s">
        <v>183</v>
      </c>
      <c r="B24" s="299">
        <v>8001</v>
      </c>
      <c r="C24" s="397"/>
      <c r="D24" s="299">
        <v>8018</v>
      </c>
      <c r="E24" s="297" t="s">
        <v>188</v>
      </c>
      <c r="F24" s="297" t="s">
        <v>188</v>
      </c>
      <c r="G24" s="397"/>
      <c r="H24" s="299">
        <v>1430</v>
      </c>
    </row>
    <row r="25" spans="1:8" s="288" customFormat="1" ht="12.75">
      <c r="A25" s="281" t="s">
        <v>184</v>
      </c>
      <c r="B25" s="299">
        <v>3848</v>
      </c>
      <c r="C25" s="397"/>
      <c r="D25" s="299">
        <v>3133</v>
      </c>
      <c r="E25" s="299">
        <v>-227</v>
      </c>
      <c r="F25" s="297" t="s">
        <v>188</v>
      </c>
      <c r="G25" s="298"/>
      <c r="H25" s="299">
        <v>554</v>
      </c>
    </row>
    <row r="26" spans="1:8" s="133" customFormat="1" ht="12.75">
      <c r="A26" s="276" t="s">
        <v>185</v>
      </c>
      <c r="B26" s="299">
        <v>2714</v>
      </c>
      <c r="C26" s="397"/>
      <c r="D26" s="299">
        <v>1475</v>
      </c>
      <c r="E26" s="299">
        <v>-3</v>
      </c>
      <c r="F26" s="299">
        <v>-2</v>
      </c>
      <c r="G26" s="397"/>
      <c r="H26" s="299">
        <v>594</v>
      </c>
    </row>
    <row r="27" spans="1:8" s="133" customFormat="1" ht="12.75">
      <c r="A27" s="276" t="s">
        <v>191</v>
      </c>
      <c r="B27" s="299">
        <v>5496</v>
      </c>
      <c r="C27" s="397"/>
      <c r="D27" s="299">
        <v>15290</v>
      </c>
      <c r="E27" s="297" t="s">
        <v>188</v>
      </c>
      <c r="F27" s="297" t="s">
        <v>188</v>
      </c>
      <c r="G27" s="397"/>
      <c r="H27" s="299">
        <v>542</v>
      </c>
    </row>
    <row r="28" spans="1:8" s="133" customFormat="1" ht="12.75">
      <c r="A28" s="276" t="s">
        <v>226</v>
      </c>
      <c r="B28" s="299">
        <v>2143</v>
      </c>
      <c r="C28" s="397"/>
      <c r="D28" s="299">
        <v>10572</v>
      </c>
      <c r="E28" s="299">
        <v>-2809</v>
      </c>
      <c r="F28" s="299">
        <v>-2</v>
      </c>
      <c r="G28" s="397"/>
      <c r="H28" s="299">
        <v>1260</v>
      </c>
    </row>
    <row r="29" spans="1:8" s="133" customFormat="1" ht="12.75">
      <c r="A29" s="283" t="s">
        <v>228</v>
      </c>
      <c r="B29" s="301">
        <v>1462</v>
      </c>
      <c r="C29" s="397"/>
      <c r="D29" s="301">
        <v>10060</v>
      </c>
      <c r="E29" s="297" t="s">
        <v>188</v>
      </c>
      <c r="F29" s="301">
        <v>-118</v>
      </c>
      <c r="G29" s="397"/>
      <c r="H29" s="301">
        <v>413</v>
      </c>
    </row>
    <row r="30" spans="1:8" s="133" customFormat="1" ht="12.75">
      <c r="A30" s="285" t="s">
        <v>189</v>
      </c>
      <c r="B30" s="302">
        <f>SUM(B23:B29)</f>
        <v>29426</v>
      </c>
      <c r="C30" s="398"/>
      <c r="D30" s="302">
        <f>SUM(D23:D29)</f>
        <v>50363</v>
      </c>
      <c r="E30" s="302">
        <f>SUM(E23:E29)</f>
        <v>-3039</v>
      </c>
      <c r="F30" s="302">
        <f>SUM(F23:F29)</f>
        <v>-152</v>
      </c>
      <c r="G30" s="398"/>
      <c r="H30" s="302">
        <f>SUM(H23:H29)</f>
        <v>5579</v>
      </c>
    </row>
    <row r="31" spans="1:8" s="288" customFormat="1" ht="12.75">
      <c r="A31" s="304"/>
      <c r="B31" s="414"/>
      <c r="C31" s="424"/>
      <c r="D31" s="414"/>
      <c r="E31" s="414"/>
      <c r="F31" s="414"/>
      <c r="G31" s="424"/>
      <c r="H31" s="414"/>
    </row>
    <row r="32" spans="1:8" s="319" customFormat="1" ht="15" customHeight="1">
      <c r="A32" s="423" t="s">
        <v>221</v>
      </c>
      <c r="B32" s="423"/>
      <c r="C32" s="423"/>
      <c r="D32" s="423"/>
      <c r="E32" s="423"/>
      <c r="F32" s="423"/>
      <c r="G32" s="423"/>
      <c r="H32" s="423"/>
    </row>
    <row r="33" spans="1:8" s="319" customFormat="1" ht="15" customHeight="1">
      <c r="A33" s="423" t="s">
        <v>222</v>
      </c>
      <c r="B33" s="423"/>
      <c r="C33" s="423"/>
      <c r="D33" s="423"/>
      <c r="E33" s="423"/>
      <c r="F33" s="423"/>
      <c r="G33" s="423"/>
      <c r="H33" s="423"/>
    </row>
    <row r="34" spans="1:8" s="319" customFormat="1" ht="12.75">
      <c r="A34" s="423"/>
      <c r="B34" s="423"/>
      <c r="C34" s="423"/>
      <c r="D34" s="423"/>
      <c r="E34" s="423"/>
      <c r="F34" s="423"/>
      <c r="G34" s="423"/>
      <c r="H34" s="423"/>
    </row>
    <row r="37" spans="2:8" ht="12.75">
      <c r="B37" s="320"/>
      <c r="C37" s="320"/>
      <c r="D37" s="320"/>
      <c r="E37" s="320"/>
      <c r="F37" s="320"/>
      <c r="G37" s="320"/>
      <c r="H37" s="320"/>
    </row>
  </sheetData>
  <sheetProtection/>
  <mergeCells count="6">
    <mergeCell ref="A34:H34"/>
    <mergeCell ref="A1:H1"/>
    <mergeCell ref="B17:H17"/>
    <mergeCell ref="B31:H31"/>
    <mergeCell ref="A32:H32"/>
    <mergeCell ref="A33:H3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portrait" paperSize="9" scale="97" r:id="rId1"/>
  <headerFooter>
    <oddHeader>&amp;R&amp;"Arial,Gras"&amp;11APPENDIX 5</oddHeader>
    <oddFooter>&amp;LNestlé Group - 2017 Restatements (unaudited)&amp;R10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zoomScale="120" zoomScaleNormal="120" zoomScalePageLayoutView="0" workbookViewId="0" topLeftCell="A1">
      <selection activeCell="A36" sqref="A36"/>
    </sheetView>
  </sheetViews>
  <sheetFormatPr defaultColWidth="9.140625" defaultRowHeight="12.75"/>
  <cols>
    <col min="1" max="1" width="29.57421875" style="183" customWidth="1"/>
    <col min="2" max="4" width="11.7109375" style="183" customWidth="1"/>
    <col min="5" max="5" width="2.7109375" style="183" customWidth="1"/>
    <col min="6" max="8" width="11.7109375" style="183" customWidth="1"/>
    <col min="9" max="16384" width="9.140625" style="183" customWidth="1"/>
  </cols>
  <sheetData>
    <row r="1" spans="1:8" s="258" customFormat="1" ht="17.25">
      <c r="A1" s="415" t="s">
        <v>201</v>
      </c>
      <c r="B1" s="415"/>
      <c r="C1" s="415"/>
      <c r="D1" s="415"/>
      <c r="E1" s="415"/>
      <c r="F1" s="415"/>
      <c r="G1" s="256"/>
      <c r="H1" s="257"/>
    </row>
    <row r="2" spans="1:8" s="258" customFormat="1" ht="12" customHeight="1">
      <c r="A2" s="256"/>
      <c r="B2" s="256"/>
      <c r="C2" s="256"/>
      <c r="D2" s="256"/>
      <c r="E2" s="256"/>
      <c r="F2" s="256"/>
      <c r="G2" s="256"/>
      <c r="H2" s="257"/>
    </row>
    <row r="3" spans="1:8" ht="15">
      <c r="A3" s="416" t="s">
        <v>202</v>
      </c>
      <c r="B3" s="416"/>
      <c r="C3" s="416"/>
      <c r="D3" s="416"/>
      <c r="E3" s="416"/>
      <c r="F3" s="416"/>
      <c r="G3" s="416"/>
      <c r="H3" s="416"/>
    </row>
    <row r="4" spans="1:8" ht="15">
      <c r="A4" s="259" t="s">
        <v>173</v>
      </c>
      <c r="B4" s="260"/>
      <c r="C4" s="260"/>
      <c r="D4" s="260"/>
      <c r="E4" s="260"/>
      <c r="F4" s="260"/>
      <c r="G4" s="260"/>
      <c r="H4" s="260"/>
    </row>
    <row r="5" spans="1:8" ht="15">
      <c r="A5" s="261"/>
      <c r="B5" s="260"/>
      <c r="C5" s="260"/>
      <c r="D5" s="260"/>
      <c r="E5" s="260"/>
      <c r="F5" s="260"/>
      <c r="G5" s="260"/>
      <c r="H5" s="260"/>
    </row>
    <row r="6" spans="1:8" ht="12.75">
      <c r="A6" s="262" t="s">
        <v>0</v>
      </c>
      <c r="B6" s="263"/>
      <c r="C6" s="263"/>
      <c r="D6" s="263"/>
      <c r="E6" s="263"/>
      <c r="F6" s="263"/>
      <c r="G6" s="263"/>
      <c r="H6" s="321"/>
    </row>
    <row r="7" spans="1:8" ht="38.25">
      <c r="A7" s="322"/>
      <c r="B7" s="265"/>
      <c r="C7" s="265"/>
      <c r="D7" s="265"/>
      <c r="E7" s="265"/>
      <c r="F7" s="265"/>
      <c r="G7" s="265"/>
      <c r="H7" s="323" t="s">
        <v>174</v>
      </c>
    </row>
    <row r="8" spans="1:8" s="271" customFormat="1" ht="90.75" customHeight="1">
      <c r="A8" s="266"/>
      <c r="B8" s="268" t="s">
        <v>1</v>
      </c>
      <c r="C8" s="267" t="s">
        <v>203</v>
      </c>
      <c r="D8" s="268" t="s">
        <v>177</v>
      </c>
      <c r="E8" s="268"/>
      <c r="F8" s="268" t="s">
        <v>204</v>
      </c>
      <c r="G8" s="269" t="s">
        <v>205</v>
      </c>
      <c r="H8" s="324" t="s">
        <v>180</v>
      </c>
    </row>
    <row r="9" spans="1:8" s="271" customFormat="1" ht="4.5" customHeight="1">
      <c r="A9" s="272"/>
      <c r="B9" s="273"/>
      <c r="C9" s="273"/>
      <c r="D9" s="273"/>
      <c r="E9" s="274"/>
      <c r="F9" s="273"/>
      <c r="G9" s="273"/>
      <c r="H9" s="275"/>
    </row>
    <row r="10" spans="1:8" s="133" customFormat="1" ht="12.75" customHeight="1">
      <c r="A10" s="276" t="s">
        <v>206</v>
      </c>
      <c r="B10" s="277">
        <v>20388</v>
      </c>
      <c r="C10" s="277">
        <v>4478</v>
      </c>
      <c r="D10" s="277">
        <v>4319</v>
      </c>
      <c r="E10" s="278"/>
      <c r="F10" s="277">
        <v>-159</v>
      </c>
      <c r="G10" s="277">
        <v>-50</v>
      </c>
      <c r="H10" s="279">
        <v>-56</v>
      </c>
    </row>
    <row r="11" spans="1:8" s="133" customFormat="1" ht="12.75" customHeight="1">
      <c r="A11" s="276" t="s">
        <v>207</v>
      </c>
      <c r="B11" s="279">
        <v>7382</v>
      </c>
      <c r="C11" s="279">
        <v>978</v>
      </c>
      <c r="D11" s="279">
        <v>915</v>
      </c>
      <c r="E11" s="280"/>
      <c r="F11" s="279">
        <v>-63</v>
      </c>
      <c r="G11" s="279">
        <v>-30</v>
      </c>
      <c r="H11" s="279">
        <v>-20</v>
      </c>
    </row>
    <row r="12" spans="1:8" s="133" customFormat="1" ht="12.75" customHeight="1">
      <c r="A12" s="281" t="s">
        <v>208</v>
      </c>
      <c r="B12" s="279">
        <v>13430</v>
      </c>
      <c r="C12" s="279">
        <v>2515</v>
      </c>
      <c r="D12" s="279">
        <v>2333</v>
      </c>
      <c r="E12" s="280"/>
      <c r="F12" s="279">
        <v>-182</v>
      </c>
      <c r="G12" s="279">
        <v>-75</v>
      </c>
      <c r="H12" s="279">
        <v>-77</v>
      </c>
    </row>
    <row r="13" spans="1:8" s="133" customFormat="1" ht="12.75" customHeight="1">
      <c r="A13" s="281" t="s">
        <v>209</v>
      </c>
      <c r="B13" s="279">
        <v>15247</v>
      </c>
      <c r="C13" s="279">
        <v>3063</v>
      </c>
      <c r="D13" s="279">
        <v>2539</v>
      </c>
      <c r="E13" s="280"/>
      <c r="F13" s="279">
        <v>-524</v>
      </c>
      <c r="G13" s="279">
        <v>-134</v>
      </c>
      <c r="H13" s="279">
        <v>-314</v>
      </c>
    </row>
    <row r="14" spans="1:8" s="133" customFormat="1" ht="12.75" customHeight="1">
      <c r="A14" s="281" t="s">
        <v>210</v>
      </c>
      <c r="B14" s="279">
        <v>11938</v>
      </c>
      <c r="C14" s="279">
        <v>2108</v>
      </c>
      <c r="D14" s="279">
        <v>1938</v>
      </c>
      <c r="E14" s="280"/>
      <c r="F14" s="279">
        <v>-170</v>
      </c>
      <c r="G14" s="279">
        <v>-47</v>
      </c>
      <c r="H14" s="279">
        <v>-77</v>
      </c>
    </row>
    <row r="15" spans="1:8" s="133" customFormat="1" ht="12.75" customHeight="1">
      <c r="A15" s="281" t="s">
        <v>211</v>
      </c>
      <c r="B15" s="279">
        <v>8799</v>
      </c>
      <c r="C15" s="279">
        <v>1393</v>
      </c>
      <c r="D15" s="279">
        <v>1243</v>
      </c>
      <c r="E15" s="280"/>
      <c r="F15" s="279">
        <v>-150</v>
      </c>
      <c r="G15" s="279">
        <v>-39</v>
      </c>
      <c r="H15" s="279">
        <v>-55</v>
      </c>
    </row>
    <row r="16" spans="1:8" s="133" customFormat="1" ht="12.75" customHeight="1">
      <c r="A16" s="281" t="s">
        <v>212</v>
      </c>
      <c r="B16" s="279">
        <v>12406</v>
      </c>
      <c r="C16" s="279">
        <v>2673</v>
      </c>
      <c r="D16" s="279">
        <v>2621</v>
      </c>
      <c r="E16" s="280"/>
      <c r="F16" s="279">
        <v>-52</v>
      </c>
      <c r="G16" s="279">
        <v>-9</v>
      </c>
      <c r="H16" s="279">
        <v>-40</v>
      </c>
    </row>
    <row r="17" spans="1:8" s="133" customFormat="1" ht="12.75" customHeight="1">
      <c r="A17" s="281" t="s">
        <v>213</v>
      </c>
      <c r="B17" s="284" t="s">
        <v>188</v>
      </c>
      <c r="C17" s="284">
        <v>-2437</v>
      </c>
      <c r="D17" s="284">
        <v>-2631</v>
      </c>
      <c r="E17" s="280"/>
      <c r="F17" s="279">
        <v>-194</v>
      </c>
      <c r="G17" s="279">
        <v>-7</v>
      </c>
      <c r="H17" s="279">
        <v>-34</v>
      </c>
    </row>
    <row r="18" spans="1:8" s="288" customFormat="1" ht="12.75" customHeight="1">
      <c r="A18" s="285" t="s">
        <v>214</v>
      </c>
      <c r="B18" s="286">
        <f>SUM(B10:B17)</f>
        <v>89590</v>
      </c>
      <c r="C18" s="286">
        <f>SUM(C10:C17)</f>
        <v>14771</v>
      </c>
      <c r="D18" s="286">
        <f>SUM(D10:D17)</f>
        <v>13277</v>
      </c>
      <c r="E18" s="287"/>
      <c r="F18" s="286">
        <f>SUM(F10:F17)</f>
        <v>-1494</v>
      </c>
      <c r="G18" s="286">
        <f>SUM(G10:G17)</f>
        <v>-391</v>
      </c>
      <c r="H18" s="286">
        <f>SUM(H10:H17)</f>
        <v>-673</v>
      </c>
    </row>
    <row r="19" spans="1:8" s="133" customFormat="1" ht="12.75" customHeight="1">
      <c r="A19" s="289"/>
      <c r="B19" s="290"/>
      <c r="C19" s="290"/>
      <c r="D19" s="290"/>
      <c r="E19" s="290"/>
      <c r="F19" s="414"/>
      <c r="G19" s="414"/>
      <c r="H19" s="290"/>
    </row>
    <row r="20" spans="1:8" s="133" customFormat="1" ht="12.75" customHeight="1">
      <c r="A20" s="289"/>
      <c r="B20" s="290"/>
      <c r="C20" s="290"/>
      <c r="D20" s="290"/>
      <c r="E20" s="290"/>
      <c r="F20" s="290"/>
      <c r="G20" s="290"/>
      <c r="H20" s="290"/>
    </row>
    <row r="21" spans="1:8" s="293" customFormat="1" ht="12.75" customHeight="1">
      <c r="A21" s="291"/>
      <c r="B21" s="292"/>
      <c r="C21" s="292"/>
      <c r="D21" s="292"/>
      <c r="E21" s="292"/>
      <c r="F21" s="292"/>
      <c r="G21" s="292"/>
      <c r="H21" s="292"/>
    </row>
    <row r="22" spans="1:8" ht="12.75">
      <c r="A22" s="262" t="s">
        <v>0</v>
      </c>
      <c r="B22" s="294"/>
      <c r="C22" s="294"/>
      <c r="D22" s="294"/>
      <c r="E22" s="294"/>
      <c r="F22" s="294"/>
      <c r="G22" s="294"/>
      <c r="H22" s="325"/>
    </row>
    <row r="23" spans="1:8" s="293" customFormat="1" ht="63.75">
      <c r="A23" s="264"/>
      <c r="B23" s="295"/>
      <c r="C23" s="295"/>
      <c r="D23" s="295"/>
      <c r="E23" s="295"/>
      <c r="F23" s="295"/>
      <c r="G23" s="295"/>
      <c r="H23" s="326" t="s">
        <v>215</v>
      </c>
    </row>
    <row r="24" spans="1:8" s="271" customFormat="1" ht="94.5" customHeight="1">
      <c r="A24" s="266"/>
      <c r="B24" s="268" t="s">
        <v>1</v>
      </c>
      <c r="C24" s="267" t="s">
        <v>203</v>
      </c>
      <c r="D24" s="268" t="s">
        <v>177</v>
      </c>
      <c r="E24" s="268"/>
      <c r="F24" s="268" t="s">
        <v>204</v>
      </c>
      <c r="G24" s="269" t="s">
        <v>205</v>
      </c>
      <c r="H24" s="324" t="s">
        <v>180</v>
      </c>
    </row>
    <row r="25" spans="1:8" s="271" customFormat="1" ht="4.5" customHeight="1">
      <c r="A25" s="272"/>
      <c r="B25" s="273"/>
      <c r="C25" s="273"/>
      <c r="D25" s="273"/>
      <c r="E25" s="274"/>
      <c r="F25" s="273"/>
      <c r="G25" s="296"/>
      <c r="H25" s="275"/>
    </row>
    <row r="26" spans="1:8" s="133" customFormat="1" ht="12.75" customHeight="1">
      <c r="A26" s="276" t="s">
        <v>206</v>
      </c>
      <c r="B26" s="297">
        <v>20408</v>
      </c>
      <c r="C26" s="297">
        <v>4461</v>
      </c>
      <c r="D26" s="297">
        <v>4302</v>
      </c>
      <c r="E26" s="298"/>
      <c r="F26" s="297">
        <v>-159</v>
      </c>
      <c r="G26" s="297">
        <v>-50</v>
      </c>
      <c r="H26" s="299">
        <v>-56</v>
      </c>
    </row>
    <row r="27" spans="1:8" s="133" customFormat="1" ht="12.75" customHeight="1">
      <c r="A27" s="276" t="s">
        <v>207</v>
      </c>
      <c r="B27" s="299">
        <v>7455</v>
      </c>
      <c r="C27" s="299">
        <v>968</v>
      </c>
      <c r="D27" s="299">
        <v>905</v>
      </c>
      <c r="E27" s="300"/>
      <c r="F27" s="299">
        <v>-63</v>
      </c>
      <c r="G27" s="299">
        <v>-30</v>
      </c>
      <c r="H27" s="299">
        <v>-20</v>
      </c>
    </row>
    <row r="28" spans="1:8" s="133" customFormat="1" ht="12.75" customHeight="1">
      <c r="A28" s="281" t="s">
        <v>208</v>
      </c>
      <c r="B28" s="299">
        <v>13447</v>
      </c>
      <c r="C28" s="299">
        <v>2509</v>
      </c>
      <c r="D28" s="299">
        <v>2326</v>
      </c>
      <c r="E28" s="300"/>
      <c r="F28" s="299">
        <v>-183</v>
      </c>
      <c r="G28" s="299">
        <v>-65</v>
      </c>
      <c r="H28" s="299">
        <v>-77</v>
      </c>
    </row>
    <row r="29" spans="1:8" s="133" customFormat="1" ht="12.75" customHeight="1">
      <c r="A29" s="281" t="s">
        <v>209</v>
      </c>
      <c r="B29" s="299">
        <v>15257</v>
      </c>
      <c r="C29" s="299">
        <v>2961</v>
      </c>
      <c r="D29" s="299">
        <v>2425</v>
      </c>
      <c r="E29" s="300"/>
      <c r="F29" s="299">
        <v>-536</v>
      </c>
      <c r="G29" s="299">
        <v>-133</v>
      </c>
      <c r="H29" s="299">
        <v>-319</v>
      </c>
    </row>
    <row r="30" spans="1:8" s="133" customFormat="1" ht="12.75" customHeight="1">
      <c r="A30" s="281" t="s">
        <v>210</v>
      </c>
      <c r="B30" s="299">
        <v>11957</v>
      </c>
      <c r="C30" s="299">
        <v>2103</v>
      </c>
      <c r="D30" s="299">
        <v>1933</v>
      </c>
      <c r="E30" s="300"/>
      <c r="F30" s="299">
        <v>-170</v>
      </c>
      <c r="G30" s="299">
        <v>-37</v>
      </c>
      <c r="H30" s="299">
        <v>-77</v>
      </c>
    </row>
    <row r="31" spans="1:8" s="133" customFormat="1" ht="12.75" customHeight="1">
      <c r="A31" s="281" t="s">
        <v>211</v>
      </c>
      <c r="B31" s="299">
        <v>8805</v>
      </c>
      <c r="C31" s="299">
        <v>1387</v>
      </c>
      <c r="D31" s="299">
        <v>1237</v>
      </c>
      <c r="E31" s="300"/>
      <c r="F31" s="299">
        <v>-150</v>
      </c>
      <c r="G31" s="299">
        <v>-35</v>
      </c>
      <c r="H31" s="299">
        <v>-55</v>
      </c>
    </row>
    <row r="32" spans="1:8" s="133" customFormat="1" ht="12.75" customHeight="1">
      <c r="A32" s="281" t="s">
        <v>212</v>
      </c>
      <c r="B32" s="299">
        <v>12462</v>
      </c>
      <c r="C32" s="299">
        <v>2678</v>
      </c>
      <c r="D32" s="299">
        <v>2626</v>
      </c>
      <c r="E32" s="300"/>
      <c r="F32" s="299">
        <v>-52</v>
      </c>
      <c r="G32" s="299">
        <v>-9</v>
      </c>
      <c r="H32" s="299">
        <v>-40</v>
      </c>
    </row>
    <row r="33" spans="1:8" s="133" customFormat="1" ht="12.75" customHeight="1">
      <c r="A33" s="281" t="s">
        <v>213</v>
      </c>
      <c r="B33" s="299" t="s">
        <v>188</v>
      </c>
      <c r="C33" s="301">
        <v>-2338</v>
      </c>
      <c r="D33" s="301">
        <v>-2521</v>
      </c>
      <c r="E33" s="300"/>
      <c r="F33" s="299">
        <v>-183</v>
      </c>
      <c r="G33" s="299">
        <v>-7</v>
      </c>
      <c r="H33" s="299">
        <v>-29</v>
      </c>
    </row>
    <row r="34" spans="1:8" s="288" customFormat="1" ht="12.75" customHeight="1">
      <c r="A34" s="285" t="s">
        <v>214</v>
      </c>
      <c r="B34" s="302">
        <f>SUM(B26:B33)</f>
        <v>89791</v>
      </c>
      <c r="C34" s="302">
        <f>SUM(C26:C33)</f>
        <v>14729</v>
      </c>
      <c r="D34" s="302">
        <f>SUM(D26:D33)</f>
        <v>13233</v>
      </c>
      <c r="E34" s="303"/>
      <c r="F34" s="302">
        <f>SUM(F26:F33)</f>
        <v>-1496</v>
      </c>
      <c r="G34" s="302">
        <f>SUM(G26:G33)</f>
        <v>-366</v>
      </c>
      <c r="H34" s="302">
        <f>SUM(H26:H33)</f>
        <v>-673</v>
      </c>
    </row>
    <row r="35" spans="1:8" s="133" customFormat="1" ht="7.5" customHeight="1">
      <c r="A35" s="289"/>
      <c r="B35" s="290"/>
      <c r="C35" s="290"/>
      <c r="D35" s="290"/>
      <c r="E35" s="290"/>
      <c r="F35" s="414"/>
      <c r="G35" s="414"/>
      <c r="H35" s="290"/>
    </row>
    <row r="36" s="327" customFormat="1" ht="13.5" customHeight="1">
      <c r="A36" s="327" t="s">
        <v>237</v>
      </c>
    </row>
    <row r="37" s="327" customFormat="1" ht="13.5" customHeight="1">
      <c r="A37" s="327" t="s">
        <v>238</v>
      </c>
    </row>
    <row r="38" s="327" customFormat="1" ht="13.5" customHeight="1">
      <c r="A38" s="327" t="s">
        <v>239</v>
      </c>
    </row>
  </sheetData>
  <sheetProtection/>
  <mergeCells count="4">
    <mergeCell ref="A1:F1"/>
    <mergeCell ref="A3:H3"/>
    <mergeCell ref="F19:G19"/>
    <mergeCell ref="F35:G35"/>
  </mergeCells>
  <printOptions horizontalCentered="1"/>
  <pageMargins left="0.2362204724409449" right="0.2362204724409449" top="0.7480314960629921" bottom="0.7480314960629921" header="0.35433070866141736" footer="0.5118110236220472"/>
  <pageSetup cellComments="asDisplayed" fitToHeight="1" fitToWidth="1" horizontalDpi="1200" verticalDpi="1200" orientation="portrait" paperSize="9" scale="97" r:id="rId1"/>
  <headerFooter alignWithMargins="0">
    <oddHeader>&amp;C&amp;"Arial,Gras"&amp;12
&amp;R&amp;"Arial,Gras"&amp;11APPENDIX 5</oddHeader>
    <oddFooter>&amp;LNestlé Group - 2017 Restatements (unaudited)&amp;R11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zoomScale="120" zoomScaleNormal="120" zoomScalePageLayoutView="0" workbookViewId="0" topLeftCell="A1">
      <selection activeCell="A1" sqref="A1:F1"/>
    </sheetView>
  </sheetViews>
  <sheetFormatPr defaultColWidth="9.140625" defaultRowHeight="12.75"/>
  <cols>
    <col min="1" max="1" width="42.8515625" style="183" customWidth="1"/>
    <col min="2" max="2" width="11.7109375" style="183" customWidth="1"/>
    <col min="3" max="3" width="2.7109375" style="183" customWidth="1"/>
    <col min="4" max="6" width="11.7109375" style="183" customWidth="1"/>
    <col min="7" max="16384" width="9.140625" style="183" customWidth="1"/>
  </cols>
  <sheetData>
    <row r="1" spans="1:11" s="258" customFormat="1" ht="17.25">
      <c r="A1" s="425" t="s">
        <v>201</v>
      </c>
      <c r="B1" s="425"/>
      <c r="C1" s="425"/>
      <c r="D1" s="425"/>
      <c r="E1" s="425"/>
      <c r="F1" s="425"/>
      <c r="G1" s="256"/>
      <c r="H1" s="256"/>
      <c r="I1" s="256"/>
      <c r="J1" s="256"/>
      <c r="K1" s="257"/>
    </row>
    <row r="2" spans="1:11" s="258" customFormat="1" ht="17.25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7"/>
    </row>
    <row r="3" spans="1:11" ht="15">
      <c r="A3" s="328" t="s">
        <v>216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5">
      <c r="A4" s="259" t="s">
        <v>220</v>
      </c>
      <c r="B4" s="261"/>
      <c r="C4" s="261"/>
      <c r="D4" s="261"/>
      <c r="E4" s="260"/>
      <c r="F4" s="260"/>
      <c r="G4" s="260"/>
      <c r="H4" s="260"/>
      <c r="I4" s="260"/>
      <c r="J4" s="260"/>
      <c r="K4" s="260"/>
    </row>
    <row r="5" spans="1:6" ht="13.5">
      <c r="A5" s="330"/>
      <c r="B5" s="330"/>
      <c r="C5" s="330"/>
      <c r="D5" s="330"/>
      <c r="E5" s="330"/>
      <c r="F5" s="330"/>
    </row>
    <row r="6" spans="1:6" ht="12.75">
      <c r="A6" s="331" t="s">
        <v>0</v>
      </c>
      <c r="B6" s="331"/>
      <c r="C6" s="331"/>
      <c r="D6" s="331"/>
      <c r="E6" s="332"/>
      <c r="F6" s="333"/>
    </row>
    <row r="7" spans="1:6" ht="38.25">
      <c r="A7" s="334"/>
      <c r="B7" s="334"/>
      <c r="C7" s="334"/>
      <c r="D7" s="334"/>
      <c r="E7" s="335"/>
      <c r="F7" s="336" t="s">
        <v>217</v>
      </c>
    </row>
    <row r="8" spans="1:6" s="271" customFormat="1" ht="89.25" customHeight="1">
      <c r="A8" s="266"/>
      <c r="B8" s="268" t="s">
        <v>195</v>
      </c>
      <c r="C8" s="268"/>
      <c r="D8" s="268" t="s">
        <v>196</v>
      </c>
      <c r="E8" s="269" t="s">
        <v>218</v>
      </c>
      <c r="F8" s="269" t="s">
        <v>198</v>
      </c>
    </row>
    <row r="9" spans="1:6" s="271" customFormat="1" ht="3" customHeight="1">
      <c r="A9" s="272"/>
      <c r="B9" s="390"/>
      <c r="C9" s="268"/>
      <c r="D9" s="390"/>
      <c r="E9" s="391"/>
      <c r="F9" s="391"/>
    </row>
    <row r="10" spans="1:6" s="133" customFormat="1" ht="12.75">
      <c r="A10" s="399" t="s">
        <v>206</v>
      </c>
      <c r="B10" s="389">
        <v>6411</v>
      </c>
      <c r="C10" s="338"/>
      <c r="D10" s="389">
        <v>831</v>
      </c>
      <c r="E10" s="400">
        <v>-3</v>
      </c>
      <c r="F10" s="400">
        <v>0</v>
      </c>
    </row>
    <row r="11" spans="1:6" s="133" customFormat="1" ht="12.75">
      <c r="A11" s="337" t="s">
        <v>207</v>
      </c>
      <c r="B11" s="277">
        <v>2900</v>
      </c>
      <c r="C11" s="338"/>
      <c r="D11" s="277">
        <v>1502</v>
      </c>
      <c r="E11" s="339">
        <v>-3</v>
      </c>
      <c r="F11" s="339">
        <v>-2</v>
      </c>
    </row>
    <row r="12" spans="1:6" s="133" customFormat="1" ht="12.75">
      <c r="A12" s="340" t="s">
        <v>208</v>
      </c>
      <c r="B12" s="277">
        <v>3715</v>
      </c>
      <c r="C12" s="341"/>
      <c r="D12" s="277">
        <v>3073</v>
      </c>
      <c r="E12" s="339">
        <v>-137</v>
      </c>
      <c r="F12" s="339">
        <v>-1</v>
      </c>
    </row>
    <row r="13" spans="1:6" s="282" customFormat="1" ht="12.75">
      <c r="A13" s="340" t="s">
        <v>209</v>
      </c>
      <c r="B13" s="277">
        <v>7352</v>
      </c>
      <c r="C13" s="341"/>
      <c r="D13" s="277">
        <v>27191</v>
      </c>
      <c r="E13" s="339">
        <v>-2806</v>
      </c>
      <c r="F13" s="339">
        <v>-2</v>
      </c>
    </row>
    <row r="14" spans="1:6" s="133" customFormat="1" ht="12.75">
      <c r="A14" s="340" t="s">
        <v>210</v>
      </c>
      <c r="B14" s="277">
        <v>3388</v>
      </c>
      <c r="C14" s="341"/>
      <c r="D14" s="277">
        <v>5590</v>
      </c>
      <c r="E14" s="339">
        <v>0</v>
      </c>
      <c r="F14" s="339">
        <v>-26</v>
      </c>
    </row>
    <row r="15" spans="1:6" s="133" customFormat="1" ht="12.75">
      <c r="A15" s="340" t="s">
        <v>211</v>
      </c>
      <c r="B15" s="277">
        <v>3207</v>
      </c>
      <c r="C15" s="341"/>
      <c r="D15" s="277">
        <v>1749</v>
      </c>
      <c r="E15" s="339">
        <v>-90</v>
      </c>
      <c r="F15" s="339">
        <v>-3</v>
      </c>
    </row>
    <row r="16" spans="1:6" s="133" customFormat="1" ht="12.75">
      <c r="A16" s="340" t="s">
        <v>212</v>
      </c>
      <c r="B16" s="277">
        <v>4094</v>
      </c>
      <c r="C16" s="341"/>
      <c r="D16" s="277">
        <v>10095</v>
      </c>
      <c r="E16" s="339">
        <v>0</v>
      </c>
      <c r="F16" s="339">
        <v>0</v>
      </c>
    </row>
    <row r="17" spans="1:6" s="133" customFormat="1" ht="12.75">
      <c r="A17" s="342" t="s">
        <v>240</v>
      </c>
      <c r="B17" s="343">
        <v>1587</v>
      </c>
      <c r="C17" s="341"/>
      <c r="D17" s="277">
        <v>1900</v>
      </c>
      <c r="E17" s="344">
        <v>0</v>
      </c>
      <c r="F17" s="344">
        <v>-118</v>
      </c>
    </row>
    <row r="18" spans="1:6" s="288" customFormat="1" ht="12.75">
      <c r="A18" s="345" t="s">
        <v>214</v>
      </c>
      <c r="B18" s="346">
        <f>SUM(B10:B17)</f>
        <v>32654</v>
      </c>
      <c r="C18" s="347"/>
      <c r="D18" s="346">
        <f>SUM(D10:D17)</f>
        <v>51931</v>
      </c>
      <c r="E18" s="346">
        <f>SUM(E10:E17)</f>
        <v>-3039</v>
      </c>
      <c r="F18" s="346">
        <f>SUM(F10:F17)</f>
        <v>-152</v>
      </c>
    </row>
    <row r="19" spans="1:6" s="288" customFormat="1" ht="12.75">
      <c r="A19" s="348"/>
      <c r="B19" s="348"/>
      <c r="C19" s="348"/>
      <c r="D19" s="348"/>
      <c r="E19" s="349"/>
      <c r="F19" s="349"/>
    </row>
    <row r="20" spans="1:6" ht="12.75">
      <c r="A20" s="331" t="s">
        <v>0</v>
      </c>
      <c r="B20" s="331"/>
      <c r="C20" s="331"/>
      <c r="D20" s="331"/>
      <c r="E20" s="332"/>
      <c r="F20" s="333"/>
    </row>
    <row r="21" spans="1:6" ht="63.75">
      <c r="A21" s="334"/>
      <c r="B21" s="334"/>
      <c r="C21" s="334"/>
      <c r="D21" s="334"/>
      <c r="E21" s="335"/>
      <c r="F21" s="350" t="s">
        <v>215</v>
      </c>
    </row>
    <row r="22" spans="1:6" s="271" customFormat="1" ht="89.25" customHeight="1">
      <c r="A22" s="266"/>
      <c r="B22" s="268" t="s">
        <v>195</v>
      </c>
      <c r="C22" s="268"/>
      <c r="D22" s="268" t="s">
        <v>196</v>
      </c>
      <c r="E22" s="269" t="s">
        <v>218</v>
      </c>
      <c r="F22" s="269" t="s">
        <v>198</v>
      </c>
    </row>
    <row r="23" spans="1:6" s="271" customFormat="1" ht="3" customHeight="1">
      <c r="A23" s="272"/>
      <c r="B23" s="390"/>
      <c r="C23" s="268"/>
      <c r="D23" s="390"/>
      <c r="E23" s="391"/>
      <c r="F23" s="391"/>
    </row>
    <row r="24" spans="1:6" s="133" customFormat="1" ht="12.75">
      <c r="A24" s="399" t="s">
        <v>206</v>
      </c>
      <c r="B24" s="393">
        <v>5544</v>
      </c>
      <c r="C24" s="402"/>
      <c r="D24" s="393">
        <v>831</v>
      </c>
      <c r="E24" s="401">
        <v>-3</v>
      </c>
      <c r="F24" s="401" t="s">
        <v>158</v>
      </c>
    </row>
    <row r="25" spans="1:6" s="133" customFormat="1" ht="12.75">
      <c r="A25" s="337" t="s">
        <v>207</v>
      </c>
      <c r="B25" s="297">
        <v>2590</v>
      </c>
      <c r="C25" s="402"/>
      <c r="D25" s="297">
        <v>1502</v>
      </c>
      <c r="E25" s="351">
        <v>-3</v>
      </c>
      <c r="F25" s="351">
        <v>-2</v>
      </c>
    </row>
    <row r="26" spans="1:6" s="133" customFormat="1" ht="12.75">
      <c r="A26" s="340" t="s">
        <v>208</v>
      </c>
      <c r="B26" s="297">
        <v>3491</v>
      </c>
      <c r="C26" s="352"/>
      <c r="D26" s="297">
        <v>3073</v>
      </c>
      <c r="E26" s="351">
        <v>-137</v>
      </c>
      <c r="F26" s="351">
        <v>-1</v>
      </c>
    </row>
    <row r="27" spans="1:6" s="282" customFormat="1" ht="12.75">
      <c r="A27" s="340" t="s">
        <v>209</v>
      </c>
      <c r="B27" s="297">
        <v>7073</v>
      </c>
      <c r="C27" s="352"/>
      <c r="D27" s="297">
        <v>27191</v>
      </c>
      <c r="E27" s="351">
        <v>-2806</v>
      </c>
      <c r="F27" s="351">
        <v>-2</v>
      </c>
    </row>
    <row r="28" spans="1:6" s="133" customFormat="1" ht="12.75">
      <c r="A28" s="340" t="s">
        <v>210</v>
      </c>
      <c r="B28" s="297">
        <v>3105</v>
      </c>
      <c r="C28" s="352"/>
      <c r="D28" s="297">
        <v>5590</v>
      </c>
      <c r="E28" s="351" t="s">
        <v>158</v>
      </c>
      <c r="F28" s="351">
        <v>-26</v>
      </c>
    </row>
    <row r="29" spans="1:6" s="133" customFormat="1" ht="12.75">
      <c r="A29" s="340" t="s">
        <v>211</v>
      </c>
      <c r="B29" s="297">
        <v>3026</v>
      </c>
      <c r="C29" s="352"/>
      <c r="D29" s="297">
        <v>1749</v>
      </c>
      <c r="E29" s="351">
        <v>-90</v>
      </c>
      <c r="F29" s="351">
        <v>-3</v>
      </c>
    </row>
    <row r="30" spans="1:6" s="133" customFormat="1" ht="12.75">
      <c r="A30" s="340" t="s">
        <v>212</v>
      </c>
      <c r="B30" s="297">
        <v>3940</v>
      </c>
      <c r="C30" s="352"/>
      <c r="D30" s="297">
        <v>10095</v>
      </c>
      <c r="E30" s="351" t="s">
        <v>158</v>
      </c>
      <c r="F30" s="351" t="s">
        <v>158</v>
      </c>
    </row>
    <row r="31" spans="1:6" s="133" customFormat="1" ht="12.75">
      <c r="A31" s="342" t="s">
        <v>241</v>
      </c>
      <c r="B31" s="297">
        <v>1584</v>
      </c>
      <c r="C31" s="352"/>
      <c r="D31" s="297">
        <v>1900</v>
      </c>
      <c r="E31" s="353" t="s">
        <v>158</v>
      </c>
      <c r="F31" s="353">
        <v>-118</v>
      </c>
    </row>
    <row r="32" spans="1:6" s="288" customFormat="1" ht="12.75">
      <c r="A32" s="345" t="s">
        <v>214</v>
      </c>
      <c r="B32" s="354">
        <f>SUM(B24:B31)</f>
        <v>30353</v>
      </c>
      <c r="C32" s="349"/>
      <c r="D32" s="354">
        <f>SUM(D24:D31)</f>
        <v>51931</v>
      </c>
      <c r="E32" s="354">
        <f>SUM(E24:E31)</f>
        <v>-3039</v>
      </c>
      <c r="F32" s="354">
        <f>SUM(F24:F31)</f>
        <v>-152</v>
      </c>
    </row>
    <row r="33" spans="1:6" s="288" customFormat="1" ht="9" customHeight="1">
      <c r="A33" s="348"/>
      <c r="B33" s="348"/>
      <c r="C33" s="348"/>
      <c r="D33" s="348"/>
      <c r="E33" s="349"/>
      <c r="F33" s="349"/>
    </row>
    <row r="34" spans="1:4" ht="12.75">
      <c r="A34" s="403" t="s">
        <v>219</v>
      </c>
      <c r="B34" s="355"/>
      <c r="C34" s="355"/>
      <c r="D34" s="355"/>
    </row>
  </sheetData>
  <sheetProtection/>
  <mergeCells count="1">
    <mergeCell ref="A1:F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portrait" paperSize="9" r:id="rId1"/>
  <headerFooter>
    <oddHeader>&amp;R&amp;11APPENDIX 5</oddHeader>
    <oddFooter>&amp;LNestlé Group - 2017 Restatements (unaudited)&amp;R12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zoomScalePageLayoutView="0" workbookViewId="0" topLeftCell="A1">
      <selection activeCell="A1" sqref="A1:F1"/>
    </sheetView>
  </sheetViews>
  <sheetFormatPr defaultColWidth="11.421875" defaultRowHeight="12.75"/>
  <cols>
    <col min="1" max="1" width="61.00390625" style="109" customWidth="1"/>
    <col min="2" max="5" width="12.421875" style="109" customWidth="1"/>
    <col min="6" max="6" width="14.57421875" style="112" customWidth="1"/>
    <col min="7" max="7" width="11.421875" style="111" customWidth="1"/>
    <col min="8" max="16384" width="11.421875" style="109" customWidth="1"/>
  </cols>
  <sheetData>
    <row r="1" spans="1:13" s="57" customFormat="1" ht="70.5" customHeight="1">
      <c r="A1" s="405" t="s">
        <v>38</v>
      </c>
      <c r="B1" s="405"/>
      <c r="C1" s="405"/>
      <c r="D1" s="405"/>
      <c r="E1" s="405"/>
      <c r="F1" s="405"/>
      <c r="H1" s="58"/>
      <c r="I1" s="59"/>
      <c r="J1" s="59"/>
      <c r="K1" s="60"/>
      <c r="L1" s="60"/>
      <c r="M1" s="61"/>
    </row>
    <row r="2" spans="1:7" s="65" customFormat="1" ht="12" customHeight="1">
      <c r="A2" s="62" t="s">
        <v>0</v>
      </c>
      <c r="B2" s="62"/>
      <c r="C2" s="62"/>
      <c r="D2" s="62"/>
      <c r="E2" s="62"/>
      <c r="F2" s="63"/>
      <c r="G2" s="64"/>
    </row>
    <row r="3" spans="1:7" s="70" customFormat="1" ht="67.5">
      <c r="A3" s="66"/>
      <c r="B3" s="67" t="s">
        <v>30</v>
      </c>
      <c r="C3" s="68" t="s">
        <v>27</v>
      </c>
      <c r="D3" s="68" t="s">
        <v>28</v>
      </c>
      <c r="E3" s="68" t="s">
        <v>29</v>
      </c>
      <c r="F3" s="37" t="s">
        <v>32</v>
      </c>
      <c r="G3" s="69"/>
    </row>
    <row r="4" spans="1:7" s="77" customFormat="1" ht="17.25" customHeight="1">
      <c r="A4" s="71" t="s">
        <v>39</v>
      </c>
      <c r="B4" s="72">
        <v>7538</v>
      </c>
      <c r="C4" s="73">
        <v>-25</v>
      </c>
      <c r="D4" s="73">
        <v>-2</v>
      </c>
      <c r="E4" s="74" t="s">
        <v>31</v>
      </c>
      <c r="F4" s="75">
        <f>SUM(B4:E4)</f>
        <v>7511</v>
      </c>
      <c r="G4" s="76"/>
    </row>
    <row r="5" spans="1:7" s="77" customFormat="1" ht="17.25" customHeight="1">
      <c r="A5" s="78"/>
      <c r="B5" s="79"/>
      <c r="C5" s="80"/>
      <c r="D5" s="80"/>
      <c r="E5" s="81"/>
      <c r="F5" s="82"/>
      <c r="G5" s="76"/>
    </row>
    <row r="6" spans="1:7" s="77" customFormat="1" ht="17.25" customHeight="1">
      <c r="A6" s="83" t="s">
        <v>40</v>
      </c>
      <c r="B6" s="84">
        <v>-558</v>
      </c>
      <c r="C6" s="85">
        <v>-2</v>
      </c>
      <c r="D6" s="85">
        <v>-1</v>
      </c>
      <c r="E6" s="86" t="s">
        <v>31</v>
      </c>
      <c r="F6" s="87">
        <f>SUM(B6:E6)</f>
        <v>-561</v>
      </c>
      <c r="G6" s="76"/>
    </row>
    <row r="7" spans="1:7" s="77" customFormat="1" ht="17.25" customHeight="1">
      <c r="A7" s="83" t="s">
        <v>41</v>
      </c>
      <c r="B7" s="84">
        <v>-10</v>
      </c>
      <c r="C7" s="86" t="s">
        <v>31</v>
      </c>
      <c r="D7" s="86" t="s">
        <v>31</v>
      </c>
      <c r="E7" s="86" t="s">
        <v>31</v>
      </c>
      <c r="F7" s="87">
        <f>SUM(B7:E7)</f>
        <v>-10</v>
      </c>
      <c r="G7" s="76"/>
    </row>
    <row r="8" spans="1:7" s="77" customFormat="1" ht="17.25" customHeight="1">
      <c r="A8" s="83" t="s">
        <v>42</v>
      </c>
      <c r="B8" s="84">
        <v>-55</v>
      </c>
      <c r="C8" s="86" t="s">
        <v>31</v>
      </c>
      <c r="D8" s="86" t="s">
        <v>31</v>
      </c>
      <c r="E8" s="86" t="s">
        <v>31</v>
      </c>
      <c r="F8" s="87">
        <f>SUM(B8:E8)</f>
        <v>-55</v>
      </c>
      <c r="G8" s="76"/>
    </row>
    <row r="9" spans="1:7" s="77" customFormat="1" ht="17.25" customHeight="1">
      <c r="A9" s="88" t="s">
        <v>43</v>
      </c>
      <c r="B9" s="79">
        <v>-240</v>
      </c>
      <c r="C9" s="89" t="s">
        <v>31</v>
      </c>
      <c r="D9" s="89" t="s">
        <v>31</v>
      </c>
      <c r="E9" s="89" t="s">
        <v>31</v>
      </c>
      <c r="F9" s="87">
        <f>SUM(B9:E9)</f>
        <v>-240</v>
      </c>
      <c r="G9" s="76"/>
    </row>
    <row r="10" spans="1:7" s="77" customFormat="1" ht="17.25" customHeight="1">
      <c r="A10" s="90" t="s">
        <v>44</v>
      </c>
      <c r="B10" s="91">
        <f>SUM(B6:B9)</f>
        <v>-863</v>
      </c>
      <c r="C10" s="92">
        <f>SUM(C6:C9)</f>
        <v>-2</v>
      </c>
      <c r="D10" s="92">
        <f>SUM(D6:D9)</f>
        <v>-1</v>
      </c>
      <c r="E10" s="74" t="s">
        <v>31</v>
      </c>
      <c r="F10" s="93">
        <f>SUM(F6:F9)</f>
        <v>-866</v>
      </c>
      <c r="G10" s="76"/>
    </row>
    <row r="11" spans="1:7" s="77" customFormat="1" ht="17.25" customHeight="1">
      <c r="A11" s="88"/>
      <c r="B11" s="88"/>
      <c r="C11" s="94"/>
      <c r="D11" s="89"/>
      <c r="E11" s="89"/>
      <c r="F11" s="95"/>
      <c r="G11" s="76"/>
    </row>
    <row r="12" spans="1:7" s="77" customFormat="1" ht="17.25" customHeight="1">
      <c r="A12" s="83" t="s">
        <v>45</v>
      </c>
      <c r="B12" s="84">
        <v>1063</v>
      </c>
      <c r="C12" s="86" t="s">
        <v>31</v>
      </c>
      <c r="D12" s="86" t="s">
        <v>31</v>
      </c>
      <c r="E12" s="86" t="s">
        <v>31</v>
      </c>
      <c r="F12" s="87">
        <f>SUM(B12:E12)</f>
        <v>1063</v>
      </c>
      <c r="G12" s="76"/>
    </row>
    <row r="13" spans="1:7" s="77" customFormat="1" ht="17.25" customHeight="1">
      <c r="A13" s="88" t="s">
        <v>43</v>
      </c>
      <c r="B13" s="79">
        <v>52</v>
      </c>
      <c r="C13" s="96" t="s">
        <v>31</v>
      </c>
      <c r="D13" s="96" t="s">
        <v>31</v>
      </c>
      <c r="E13" s="96" t="s">
        <v>31</v>
      </c>
      <c r="F13" s="87">
        <f>SUM(B13:E13)</f>
        <v>52</v>
      </c>
      <c r="G13" s="76"/>
    </row>
    <row r="14" spans="1:7" s="77" customFormat="1" ht="17.25" customHeight="1">
      <c r="A14" s="90" t="s">
        <v>46</v>
      </c>
      <c r="B14" s="91">
        <f>SUM(B12:B13)</f>
        <v>1115</v>
      </c>
      <c r="C14" s="74" t="s">
        <v>31</v>
      </c>
      <c r="D14" s="74" t="s">
        <v>31</v>
      </c>
      <c r="E14" s="74" t="s">
        <v>31</v>
      </c>
      <c r="F14" s="93">
        <f>SUM(F12:F13)</f>
        <v>1115</v>
      </c>
      <c r="G14" s="76"/>
    </row>
    <row r="15" spans="1:7" s="77" customFormat="1" ht="17.25" customHeight="1">
      <c r="A15" s="88"/>
      <c r="B15" s="88"/>
      <c r="C15" s="94"/>
      <c r="D15" s="89"/>
      <c r="E15" s="89"/>
      <c r="F15" s="95"/>
      <c r="G15" s="76"/>
    </row>
    <row r="16" spans="1:7" s="77" customFormat="1" ht="17.25" customHeight="1">
      <c r="A16" s="71" t="s">
        <v>47</v>
      </c>
      <c r="B16" s="72">
        <f>SUM(B10,B14)</f>
        <v>252</v>
      </c>
      <c r="C16" s="73">
        <f>SUM(C10,C14)</f>
        <v>-2</v>
      </c>
      <c r="D16" s="73">
        <f>SUM(D10,D14)</f>
        <v>-1</v>
      </c>
      <c r="E16" s="74" t="s">
        <v>31</v>
      </c>
      <c r="F16" s="97">
        <f>SUM(B16:E16)</f>
        <v>249</v>
      </c>
      <c r="G16" s="76"/>
    </row>
    <row r="17" spans="1:7" s="77" customFormat="1" ht="17.25" customHeight="1">
      <c r="A17" s="98"/>
      <c r="B17" s="98"/>
      <c r="C17" s="94"/>
      <c r="D17" s="94"/>
      <c r="E17" s="89"/>
      <c r="F17" s="95"/>
      <c r="G17" s="76"/>
    </row>
    <row r="18" spans="1:7" s="77" customFormat="1" ht="17.25" customHeight="1">
      <c r="A18" s="71" t="s">
        <v>48</v>
      </c>
      <c r="B18" s="72">
        <f>SUM(B4,B16)</f>
        <v>7790</v>
      </c>
      <c r="C18" s="73">
        <f>SUM(C4,C16)</f>
        <v>-27</v>
      </c>
      <c r="D18" s="73">
        <f>SUM(D4,D16)</f>
        <v>-3</v>
      </c>
      <c r="E18" s="74" t="s">
        <v>31</v>
      </c>
      <c r="F18" s="97">
        <f>SUM(B18:E18)</f>
        <v>7760</v>
      </c>
      <c r="G18" s="76"/>
    </row>
    <row r="19" spans="1:7" s="77" customFormat="1" ht="17.25" customHeight="1">
      <c r="A19" s="99" t="s">
        <v>49</v>
      </c>
      <c r="B19" s="79">
        <v>328</v>
      </c>
      <c r="C19" s="100" t="s">
        <v>50</v>
      </c>
      <c r="D19" s="100" t="s">
        <v>50</v>
      </c>
      <c r="E19" s="100" t="s">
        <v>50</v>
      </c>
      <c r="F19" s="101">
        <f>SUM(B19:E19)</f>
        <v>328</v>
      </c>
      <c r="G19" s="76"/>
    </row>
    <row r="20" spans="1:7" s="77" customFormat="1" ht="17.25" customHeight="1">
      <c r="A20" s="83" t="s">
        <v>51</v>
      </c>
      <c r="B20" s="84">
        <v>7462</v>
      </c>
      <c r="C20" s="85">
        <f>SUM(C18:C19)</f>
        <v>-27</v>
      </c>
      <c r="D20" s="85">
        <f>SUM(D18:D19)</f>
        <v>-3</v>
      </c>
      <c r="E20" s="86" t="s">
        <v>31</v>
      </c>
      <c r="F20" s="87">
        <f>SUM(B20:E20)</f>
        <v>7432</v>
      </c>
      <c r="G20" s="76"/>
    </row>
    <row r="21" spans="1:7" s="104" customFormat="1" ht="12.75" customHeight="1">
      <c r="A21" s="102"/>
      <c r="B21" s="102"/>
      <c r="C21" s="102"/>
      <c r="D21" s="102"/>
      <c r="E21" s="102"/>
      <c r="F21" s="103"/>
      <c r="G21" s="64"/>
    </row>
    <row r="22" spans="1:7" s="106" customFormat="1" ht="9">
      <c r="A22" s="406"/>
      <c r="B22" s="406"/>
      <c r="C22" s="406"/>
      <c r="D22" s="406"/>
      <c r="E22" s="406"/>
      <c r="F22" s="406"/>
      <c r="G22" s="105"/>
    </row>
    <row r="23" spans="1:7" s="106" customFormat="1" ht="9">
      <c r="A23" s="107"/>
      <c r="B23" s="107"/>
      <c r="C23" s="107"/>
      <c r="D23" s="107"/>
      <c r="E23" s="107"/>
      <c r="F23" s="108"/>
      <c r="G23" s="105"/>
    </row>
    <row r="24" ht="15">
      <c r="F24" s="110"/>
    </row>
    <row r="25" ht="15">
      <c r="F25" s="110"/>
    </row>
  </sheetData>
  <sheetProtection/>
  <mergeCells count="2">
    <mergeCell ref="A1:F1"/>
    <mergeCell ref="A22:F2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portrait" paperSize="9" scale="80" r:id="rId1"/>
  <headerFooter alignWithMargins="0">
    <oddHeader>&amp;R&amp;"Arial,Gras"&amp;11APPENDIX 5</oddHeader>
    <oddFooter>&amp;LNestlé Group - 2017 Restatements (unaudited)&amp;R2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zoomScalePageLayoutView="0" workbookViewId="0" topLeftCell="A1">
      <selection activeCell="A1" sqref="A1:F1"/>
    </sheetView>
  </sheetViews>
  <sheetFormatPr defaultColWidth="11.421875" defaultRowHeight="12.75"/>
  <cols>
    <col min="1" max="1" width="60.140625" style="109" customWidth="1"/>
    <col min="2" max="4" width="14.7109375" style="127" customWidth="1"/>
    <col min="5" max="5" width="14.7109375" style="128" customWidth="1"/>
    <col min="6" max="6" width="13.7109375" style="112" customWidth="1"/>
    <col min="7" max="7" width="11.421875" style="111" customWidth="1"/>
    <col min="8" max="16384" width="11.421875" style="109" customWidth="1"/>
  </cols>
  <sheetData>
    <row r="1" spans="1:13" s="57" customFormat="1" ht="70.5" customHeight="1">
      <c r="A1" s="405" t="s">
        <v>52</v>
      </c>
      <c r="B1" s="405"/>
      <c r="C1" s="405"/>
      <c r="D1" s="405"/>
      <c r="E1" s="405"/>
      <c r="F1" s="405"/>
      <c r="G1" s="57" t="s">
        <v>53</v>
      </c>
      <c r="H1" s="58"/>
      <c r="I1" s="59"/>
      <c r="J1" s="59"/>
      <c r="K1" s="60"/>
      <c r="L1" s="60"/>
      <c r="M1" s="61"/>
    </row>
    <row r="2" spans="1:7" s="65" customFormat="1" ht="12" customHeight="1">
      <c r="A2" s="113" t="s">
        <v>0</v>
      </c>
      <c r="B2" s="114"/>
      <c r="C2" s="114"/>
      <c r="D2" s="114"/>
      <c r="E2" s="115"/>
      <c r="F2" s="116"/>
      <c r="G2" s="64"/>
    </row>
    <row r="3" spans="1:7" s="117" customFormat="1" ht="54">
      <c r="A3" s="378"/>
      <c r="B3" s="379" t="s">
        <v>54</v>
      </c>
      <c r="C3" s="380" t="s">
        <v>27</v>
      </c>
      <c r="D3" s="380" t="s">
        <v>28</v>
      </c>
      <c r="E3" s="380" t="s">
        <v>29</v>
      </c>
      <c r="F3" s="381" t="s">
        <v>55</v>
      </c>
      <c r="G3" s="76"/>
    </row>
    <row r="4" spans="1:7" s="77" customFormat="1" ht="18.75" customHeight="1">
      <c r="A4" s="135" t="s">
        <v>56</v>
      </c>
      <c r="B4" s="136"/>
      <c r="C4" s="136"/>
      <c r="D4" s="136"/>
      <c r="E4" s="137"/>
      <c r="F4" s="377"/>
      <c r="G4" s="76"/>
    </row>
    <row r="5" spans="1:7" s="77" customFormat="1" ht="18.75" customHeight="1">
      <c r="A5" s="78"/>
      <c r="B5" s="79"/>
      <c r="C5" s="79"/>
      <c r="D5" s="79"/>
      <c r="E5" s="118"/>
      <c r="F5" s="119"/>
      <c r="G5" s="76"/>
    </row>
    <row r="6" spans="1:7" s="77" customFormat="1" ht="18.75" customHeight="1">
      <c r="A6" s="120" t="s">
        <v>57</v>
      </c>
      <c r="B6" s="79"/>
      <c r="C6" s="79"/>
      <c r="D6" s="79"/>
      <c r="E6" s="118"/>
      <c r="F6" s="119"/>
      <c r="G6" s="76"/>
    </row>
    <row r="7" spans="1:7" s="77" customFormat="1" ht="18.75" customHeight="1">
      <c r="A7" s="83" t="s">
        <v>58</v>
      </c>
      <c r="B7" s="84">
        <v>7990</v>
      </c>
      <c r="C7" s="86" t="s">
        <v>31</v>
      </c>
      <c r="D7" s="86" t="s">
        <v>31</v>
      </c>
      <c r="E7" s="86" t="s">
        <v>31</v>
      </c>
      <c r="F7" s="87">
        <f>SUM(B7:E7)</f>
        <v>7990</v>
      </c>
      <c r="G7" s="76"/>
    </row>
    <row r="8" spans="1:7" s="77" customFormat="1" ht="18.75" customHeight="1">
      <c r="A8" s="83" t="s">
        <v>59</v>
      </c>
      <c r="B8" s="84">
        <v>1306</v>
      </c>
      <c r="C8" s="86" t="s">
        <v>31</v>
      </c>
      <c r="D8" s="86" t="s">
        <v>31</v>
      </c>
      <c r="E8" s="86" t="s">
        <v>31</v>
      </c>
      <c r="F8" s="87">
        <f aca="true" t="shared" si="0" ref="F8:F14">SUM(B8:E8)</f>
        <v>1306</v>
      </c>
      <c r="G8" s="76"/>
    </row>
    <row r="9" spans="1:7" s="77" customFormat="1" ht="18.75" customHeight="1">
      <c r="A9" s="83" t="s">
        <v>60</v>
      </c>
      <c r="B9" s="84">
        <v>8401</v>
      </c>
      <c r="C9" s="85">
        <v>206</v>
      </c>
      <c r="D9" s="86" t="s">
        <v>31</v>
      </c>
      <c r="E9" s="85">
        <v>-87</v>
      </c>
      <c r="F9" s="87">
        <f t="shared" si="0"/>
        <v>8520</v>
      </c>
      <c r="G9" s="76"/>
    </row>
    <row r="10" spans="1:7" s="77" customFormat="1" ht="18.75" customHeight="1">
      <c r="A10" s="83" t="s">
        <v>61</v>
      </c>
      <c r="B10" s="84">
        <v>12411</v>
      </c>
      <c r="C10" s="85">
        <v>-392</v>
      </c>
      <c r="D10" s="86" t="s">
        <v>31</v>
      </c>
      <c r="E10" s="86">
        <v>3</v>
      </c>
      <c r="F10" s="87">
        <f t="shared" si="0"/>
        <v>12022</v>
      </c>
      <c r="G10" s="76"/>
    </row>
    <row r="11" spans="1:7" s="77" customFormat="1" ht="18.75" customHeight="1">
      <c r="A11" s="83" t="s">
        <v>62</v>
      </c>
      <c r="B11" s="84">
        <v>573</v>
      </c>
      <c r="C11" s="86" t="s">
        <v>31</v>
      </c>
      <c r="D11" s="85">
        <v>-38</v>
      </c>
      <c r="E11" s="86" t="s">
        <v>31</v>
      </c>
      <c r="F11" s="87">
        <f t="shared" si="0"/>
        <v>535</v>
      </c>
      <c r="G11" s="76"/>
    </row>
    <row r="12" spans="1:7" s="77" customFormat="1" ht="18.75" customHeight="1">
      <c r="A12" s="83" t="s">
        <v>63</v>
      </c>
      <c r="B12" s="84">
        <v>550</v>
      </c>
      <c r="C12" s="86" t="s">
        <v>31</v>
      </c>
      <c r="D12" s="86" t="s">
        <v>31</v>
      </c>
      <c r="E12" s="86" t="s">
        <v>31</v>
      </c>
      <c r="F12" s="87">
        <f t="shared" si="0"/>
        <v>550</v>
      </c>
      <c r="G12" s="76"/>
    </row>
    <row r="13" spans="1:7" s="77" customFormat="1" ht="18.75" customHeight="1">
      <c r="A13" s="83" t="s">
        <v>64</v>
      </c>
      <c r="B13" s="84">
        <v>786</v>
      </c>
      <c r="C13" s="86" t="s">
        <v>31</v>
      </c>
      <c r="D13" s="86" t="s">
        <v>31</v>
      </c>
      <c r="E13" s="85">
        <v>-3</v>
      </c>
      <c r="F13" s="87">
        <f t="shared" si="0"/>
        <v>783</v>
      </c>
      <c r="G13" s="76"/>
    </row>
    <row r="14" spans="1:7" s="77" customFormat="1" ht="18.75" customHeight="1">
      <c r="A14" s="99" t="s">
        <v>65</v>
      </c>
      <c r="B14" s="79">
        <v>25</v>
      </c>
      <c r="C14" s="121" t="s">
        <v>31</v>
      </c>
      <c r="D14" s="121" t="s">
        <v>31</v>
      </c>
      <c r="E14" s="121" t="s">
        <v>31</v>
      </c>
      <c r="F14" s="87">
        <f t="shared" si="0"/>
        <v>25</v>
      </c>
      <c r="G14" s="76"/>
    </row>
    <row r="15" spans="1:7" s="124" customFormat="1" ht="18.75" customHeight="1">
      <c r="A15" s="122" t="s">
        <v>66</v>
      </c>
      <c r="B15" s="72">
        <f>SUM(B7:B14)</f>
        <v>32042</v>
      </c>
      <c r="C15" s="73">
        <f>SUM(C7:C14)</f>
        <v>-186</v>
      </c>
      <c r="D15" s="73">
        <f>SUM(D7:D14)</f>
        <v>-38</v>
      </c>
      <c r="E15" s="73">
        <f>SUM(E7:E14)</f>
        <v>-87</v>
      </c>
      <c r="F15" s="75">
        <f>SUM(F7:F14)</f>
        <v>31731</v>
      </c>
      <c r="G15" s="123"/>
    </row>
    <row r="16" spans="1:7" s="77" customFormat="1" ht="18.75" customHeight="1">
      <c r="A16" s="125"/>
      <c r="B16" s="79"/>
      <c r="C16" s="79"/>
      <c r="D16" s="79"/>
      <c r="E16" s="118"/>
      <c r="F16" s="101"/>
      <c r="G16" s="76"/>
    </row>
    <row r="17" spans="1:7" s="77" customFormat="1" ht="18.75" customHeight="1">
      <c r="A17" s="125" t="s">
        <v>67</v>
      </c>
      <c r="B17" s="79"/>
      <c r="C17" s="79"/>
      <c r="D17" s="79"/>
      <c r="E17" s="118"/>
      <c r="F17" s="101"/>
      <c r="G17" s="76"/>
    </row>
    <row r="18" spans="1:7" s="77" customFormat="1" ht="18.75" customHeight="1">
      <c r="A18" s="83" t="s">
        <v>68</v>
      </c>
      <c r="B18" s="84">
        <v>27554</v>
      </c>
      <c r="C18" s="85" t="s">
        <v>31</v>
      </c>
      <c r="D18" s="85">
        <v>2743</v>
      </c>
      <c r="E18" s="85" t="s">
        <v>31</v>
      </c>
      <c r="F18" s="87">
        <f>SUM(B18:E18)</f>
        <v>30297</v>
      </c>
      <c r="G18" s="76"/>
    </row>
    <row r="19" spans="1:7" s="77" customFormat="1" ht="18.75" customHeight="1">
      <c r="A19" s="83" t="s">
        <v>69</v>
      </c>
      <c r="B19" s="84">
        <v>33007</v>
      </c>
      <c r="C19" s="85" t="s">
        <v>31</v>
      </c>
      <c r="D19" s="85" t="s">
        <v>31</v>
      </c>
      <c r="E19" s="85" t="s">
        <v>31</v>
      </c>
      <c r="F19" s="87">
        <f aca="true" t="shared" si="1" ref="F19:F25">SUM(B19:E19)</f>
        <v>33007</v>
      </c>
      <c r="G19" s="76"/>
    </row>
    <row r="20" spans="1:7" s="77" customFormat="1" ht="18.75" customHeight="1">
      <c r="A20" s="83" t="s">
        <v>70</v>
      </c>
      <c r="B20" s="84">
        <v>20397</v>
      </c>
      <c r="C20" s="85" t="s">
        <v>31</v>
      </c>
      <c r="D20" s="85" t="s">
        <v>31</v>
      </c>
      <c r="E20" s="85" t="s">
        <v>31</v>
      </c>
      <c r="F20" s="87">
        <f t="shared" si="1"/>
        <v>20397</v>
      </c>
      <c r="G20" s="76"/>
    </row>
    <row r="21" spans="1:7" s="77" customFormat="1" ht="18.75" customHeight="1">
      <c r="A21" s="83" t="s">
        <v>71</v>
      </c>
      <c r="B21" s="84">
        <v>10709</v>
      </c>
      <c r="C21" s="85" t="s">
        <v>31</v>
      </c>
      <c r="D21" s="85" t="s">
        <v>31</v>
      </c>
      <c r="E21" s="85" t="s">
        <v>31</v>
      </c>
      <c r="F21" s="87">
        <f t="shared" si="1"/>
        <v>10709</v>
      </c>
      <c r="G21" s="76"/>
    </row>
    <row r="22" spans="1:7" s="77" customFormat="1" ht="18.75" customHeight="1">
      <c r="A22" s="83" t="s">
        <v>72</v>
      </c>
      <c r="B22" s="84">
        <v>5719</v>
      </c>
      <c r="C22" s="85" t="s">
        <v>31</v>
      </c>
      <c r="D22" s="85" t="s">
        <v>31</v>
      </c>
      <c r="E22" s="85" t="s">
        <v>31</v>
      </c>
      <c r="F22" s="87">
        <f t="shared" si="1"/>
        <v>5719</v>
      </c>
      <c r="G22" s="76"/>
    </row>
    <row r="23" spans="1:7" s="77" customFormat="1" ht="18.75" customHeight="1">
      <c r="A23" s="83" t="s">
        <v>73</v>
      </c>
      <c r="B23" s="84">
        <v>310</v>
      </c>
      <c r="C23" s="85" t="s">
        <v>31</v>
      </c>
      <c r="D23" s="85" t="s">
        <v>31</v>
      </c>
      <c r="E23" s="85" t="s">
        <v>31</v>
      </c>
      <c r="F23" s="87">
        <f t="shared" si="1"/>
        <v>310</v>
      </c>
      <c r="G23" s="76"/>
    </row>
    <row r="24" spans="1:7" s="77" customFormat="1" ht="18.75" customHeight="1">
      <c r="A24" s="83" t="s">
        <v>64</v>
      </c>
      <c r="B24" s="84">
        <v>114</v>
      </c>
      <c r="C24" s="85" t="s">
        <v>31</v>
      </c>
      <c r="D24" s="85" t="s">
        <v>31</v>
      </c>
      <c r="E24" s="85" t="s">
        <v>31</v>
      </c>
      <c r="F24" s="87">
        <f t="shared" si="1"/>
        <v>114</v>
      </c>
      <c r="G24" s="76"/>
    </row>
    <row r="25" spans="1:7" s="77" customFormat="1" ht="18.75" customHeight="1">
      <c r="A25" s="99" t="s">
        <v>74</v>
      </c>
      <c r="B25" s="79">
        <v>2049</v>
      </c>
      <c r="C25" s="85">
        <v>81</v>
      </c>
      <c r="D25" s="85">
        <v>34</v>
      </c>
      <c r="E25" s="85">
        <v>26</v>
      </c>
      <c r="F25" s="87">
        <f t="shared" si="1"/>
        <v>2190</v>
      </c>
      <c r="G25" s="76"/>
    </row>
    <row r="26" spans="1:7" s="124" customFormat="1" ht="18.75" customHeight="1">
      <c r="A26" s="122" t="s">
        <v>75</v>
      </c>
      <c r="B26" s="72">
        <f>SUM(B18:B25)</f>
        <v>99859</v>
      </c>
      <c r="C26" s="73">
        <f>SUM(C18:C25)</f>
        <v>81</v>
      </c>
      <c r="D26" s="73">
        <f>SUM(D18:D25)</f>
        <v>2777</v>
      </c>
      <c r="E26" s="73">
        <f>SUM(E18:E25)</f>
        <v>26</v>
      </c>
      <c r="F26" s="75">
        <f>SUM(F18:F25)</f>
        <v>102743</v>
      </c>
      <c r="G26" s="123"/>
    </row>
    <row r="27" spans="1:7" s="77" customFormat="1" ht="18.75" customHeight="1">
      <c r="A27" s="125"/>
      <c r="B27" s="126"/>
      <c r="C27" s="85"/>
      <c r="D27" s="85"/>
      <c r="E27" s="85"/>
      <c r="F27" s="82"/>
      <c r="G27" s="76"/>
    </row>
    <row r="28" spans="1:7" s="124" customFormat="1" ht="18.75" customHeight="1">
      <c r="A28" s="122" t="s">
        <v>76</v>
      </c>
      <c r="B28" s="72">
        <f>SUM(B15,B26)</f>
        <v>131901</v>
      </c>
      <c r="C28" s="73">
        <f>SUM(C15,C26)</f>
        <v>-105</v>
      </c>
      <c r="D28" s="73">
        <f>SUM(D15,D26)</f>
        <v>2739</v>
      </c>
      <c r="E28" s="73">
        <f>SUM(E15,E26)</f>
        <v>-61</v>
      </c>
      <c r="F28" s="75">
        <f>SUM(F15,F26)</f>
        <v>134474</v>
      </c>
      <c r="G28" s="123"/>
    </row>
    <row r="29" ht="15">
      <c r="F29" s="110"/>
    </row>
  </sheetData>
  <sheetProtection/>
  <mergeCells count="1">
    <mergeCell ref="A1:F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1200" verticalDpi="1200" orientation="portrait" paperSize="9" scale="75" r:id="rId1"/>
  <headerFooter alignWithMargins="0">
    <oddHeader>&amp;R&amp;"Arial,Gras"&amp;11APPENDIX 5</oddHeader>
    <oddFooter>&amp;LNestlé Group - 2017 Restatements (unaudited)&amp;R3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zoomScalePageLayoutView="0" workbookViewId="0" topLeftCell="A1">
      <selection activeCell="A1" sqref="A1:F1"/>
    </sheetView>
  </sheetViews>
  <sheetFormatPr defaultColWidth="11.421875" defaultRowHeight="12.75"/>
  <cols>
    <col min="1" max="1" width="50.7109375" style="127" bestFit="1" customWidth="1"/>
    <col min="2" max="4" width="14.7109375" style="127" customWidth="1"/>
    <col min="5" max="5" width="14.7109375" style="128" customWidth="1"/>
    <col min="6" max="6" width="13.7109375" style="170" customWidth="1"/>
    <col min="7" max="16384" width="11.421875" style="171" customWidth="1"/>
  </cols>
  <sheetData>
    <row r="1" spans="1:13" s="57" customFormat="1" ht="70.5" customHeight="1">
      <c r="A1" s="405" t="s">
        <v>77</v>
      </c>
      <c r="B1" s="405"/>
      <c r="C1" s="405"/>
      <c r="D1" s="405"/>
      <c r="E1" s="405"/>
      <c r="F1" s="405"/>
      <c r="H1" s="58"/>
      <c r="I1" s="59"/>
      <c r="J1" s="59"/>
      <c r="K1" s="60"/>
      <c r="L1" s="60"/>
      <c r="M1" s="61"/>
    </row>
    <row r="2" spans="1:7" s="65" customFormat="1" ht="18" customHeight="1">
      <c r="A2" s="129" t="s">
        <v>0</v>
      </c>
      <c r="B2" s="130"/>
      <c r="C2" s="130"/>
      <c r="D2" s="130"/>
      <c r="E2" s="131"/>
      <c r="F2" s="132"/>
      <c r="G2" s="133"/>
    </row>
    <row r="3" spans="1:6" s="134" customFormat="1" ht="54">
      <c r="A3" s="378"/>
      <c r="B3" s="379" t="s">
        <v>54</v>
      </c>
      <c r="C3" s="380" t="s">
        <v>27</v>
      </c>
      <c r="D3" s="380" t="s">
        <v>28</v>
      </c>
      <c r="E3" s="380" t="s">
        <v>29</v>
      </c>
      <c r="F3" s="381" t="s">
        <v>55</v>
      </c>
    </row>
    <row r="4" spans="1:6" s="139" customFormat="1" ht="18" customHeight="1">
      <c r="A4" s="135" t="s">
        <v>78</v>
      </c>
      <c r="B4" s="136"/>
      <c r="C4" s="136"/>
      <c r="D4" s="136"/>
      <c r="E4" s="137"/>
      <c r="F4" s="138"/>
    </row>
    <row r="5" spans="1:6" s="139" customFormat="1" ht="18" customHeight="1">
      <c r="A5" s="125"/>
      <c r="B5" s="79"/>
      <c r="C5" s="79"/>
      <c r="D5" s="79"/>
      <c r="E5" s="118"/>
      <c r="F5" s="82"/>
    </row>
    <row r="6" spans="1:6" s="139" customFormat="1" ht="18" customHeight="1">
      <c r="A6" s="120" t="s">
        <v>79</v>
      </c>
      <c r="B6" s="79"/>
      <c r="C6" s="79"/>
      <c r="D6" s="79"/>
      <c r="E6" s="118"/>
      <c r="F6" s="101"/>
    </row>
    <row r="7" spans="1:6" s="139" customFormat="1" ht="18" customHeight="1">
      <c r="A7" s="140" t="s">
        <v>80</v>
      </c>
      <c r="B7" s="141">
        <v>12118</v>
      </c>
      <c r="C7" s="142" t="s">
        <v>31</v>
      </c>
      <c r="D7" s="142">
        <v>659</v>
      </c>
      <c r="E7" s="142" t="s">
        <v>31</v>
      </c>
      <c r="F7" s="143">
        <f>SUM(B7:E7)</f>
        <v>12777</v>
      </c>
    </row>
    <row r="8" spans="1:6" s="139" customFormat="1" ht="18" customHeight="1">
      <c r="A8" s="140" t="s">
        <v>81</v>
      </c>
      <c r="B8" s="141">
        <v>18629</v>
      </c>
      <c r="C8" s="142">
        <v>6</v>
      </c>
      <c r="D8" s="142">
        <v>-16</v>
      </c>
      <c r="E8" s="142" t="s">
        <v>31</v>
      </c>
      <c r="F8" s="143">
        <f aca="true" t="shared" si="0" ref="F8:F13">SUM(B8:E8)</f>
        <v>18619</v>
      </c>
    </row>
    <row r="9" spans="1:6" s="139" customFormat="1" ht="18" customHeight="1">
      <c r="A9" s="144" t="s">
        <v>82</v>
      </c>
      <c r="B9" s="141">
        <v>3855</v>
      </c>
      <c r="C9" s="142">
        <v>215</v>
      </c>
      <c r="D9" s="142">
        <v>-4</v>
      </c>
      <c r="E9" s="142" t="s">
        <v>31</v>
      </c>
      <c r="F9" s="143">
        <f t="shared" si="0"/>
        <v>4066</v>
      </c>
    </row>
    <row r="10" spans="1:6" s="139" customFormat="1" ht="18" customHeight="1">
      <c r="A10" s="140" t="s">
        <v>83</v>
      </c>
      <c r="B10" s="141">
        <v>620</v>
      </c>
      <c r="C10" s="142" t="s">
        <v>31</v>
      </c>
      <c r="D10" s="142">
        <v>-8</v>
      </c>
      <c r="E10" s="142">
        <v>-21</v>
      </c>
      <c r="F10" s="143">
        <f t="shared" si="0"/>
        <v>591</v>
      </c>
    </row>
    <row r="11" spans="1:6" s="139" customFormat="1" ht="18" customHeight="1">
      <c r="A11" s="140" t="s">
        <v>84</v>
      </c>
      <c r="B11" s="141">
        <v>1068</v>
      </c>
      <c r="C11" s="142" t="s">
        <v>31</v>
      </c>
      <c r="D11" s="142" t="s">
        <v>31</v>
      </c>
      <c r="E11" s="142" t="s">
        <v>31</v>
      </c>
      <c r="F11" s="143">
        <f t="shared" si="0"/>
        <v>1068</v>
      </c>
    </row>
    <row r="12" spans="1:6" s="139" customFormat="1" ht="18" customHeight="1">
      <c r="A12" s="140" t="s">
        <v>85</v>
      </c>
      <c r="B12" s="141">
        <v>1221</v>
      </c>
      <c r="C12" s="142" t="s">
        <v>31</v>
      </c>
      <c r="D12" s="142" t="s">
        <v>31</v>
      </c>
      <c r="E12" s="142">
        <v>1528</v>
      </c>
      <c r="F12" s="143">
        <f t="shared" si="0"/>
        <v>2749</v>
      </c>
    </row>
    <row r="13" spans="1:6" s="146" customFormat="1" ht="18" customHeight="1">
      <c r="A13" s="145" t="s">
        <v>86</v>
      </c>
      <c r="B13" s="79">
        <v>6</v>
      </c>
      <c r="C13" s="142" t="s">
        <v>31</v>
      </c>
      <c r="D13" s="142" t="s">
        <v>31</v>
      </c>
      <c r="E13" s="142" t="s">
        <v>31</v>
      </c>
      <c r="F13" s="143">
        <f t="shared" si="0"/>
        <v>6</v>
      </c>
    </row>
    <row r="14" spans="1:6" s="151" customFormat="1" ht="18" customHeight="1">
      <c r="A14" s="147" t="s">
        <v>87</v>
      </c>
      <c r="B14" s="148">
        <f>SUM(B7:B13)</f>
        <v>37517</v>
      </c>
      <c r="C14" s="149">
        <f>SUM(C7:C13)</f>
        <v>221</v>
      </c>
      <c r="D14" s="149">
        <f>SUM(D7:D13)</f>
        <v>631</v>
      </c>
      <c r="E14" s="149">
        <f>SUM(E7:E13)</f>
        <v>1507</v>
      </c>
      <c r="F14" s="150">
        <f>SUM(F7:F13)</f>
        <v>39876</v>
      </c>
    </row>
    <row r="15" spans="1:6" s="139" customFormat="1" ht="18" customHeight="1">
      <c r="A15" s="125"/>
      <c r="B15" s="79"/>
      <c r="C15" s="118"/>
      <c r="D15" s="118"/>
      <c r="E15" s="118"/>
      <c r="F15" s="101"/>
    </row>
    <row r="16" spans="1:6" s="139" customFormat="1" ht="18" customHeight="1">
      <c r="A16" s="125" t="s">
        <v>88</v>
      </c>
      <c r="B16" s="79"/>
      <c r="C16" s="118"/>
      <c r="D16" s="118"/>
      <c r="E16" s="118"/>
      <c r="F16" s="101"/>
    </row>
    <row r="17" spans="1:6" s="139" customFormat="1" ht="18" customHeight="1">
      <c r="A17" s="140" t="s">
        <v>80</v>
      </c>
      <c r="B17" s="141">
        <v>11091</v>
      </c>
      <c r="C17" s="142" t="s">
        <v>31</v>
      </c>
      <c r="D17" s="142">
        <v>2361</v>
      </c>
      <c r="E17" s="142" t="s">
        <v>31</v>
      </c>
      <c r="F17" s="143">
        <f>SUM(B17:E17)</f>
        <v>13452</v>
      </c>
    </row>
    <row r="18" spans="1:6" s="139" customFormat="1" ht="18" customHeight="1">
      <c r="A18" s="140" t="s">
        <v>89</v>
      </c>
      <c r="B18" s="141">
        <v>8420</v>
      </c>
      <c r="C18" s="142" t="s">
        <v>31</v>
      </c>
      <c r="D18" s="142" t="s">
        <v>31</v>
      </c>
      <c r="E18" s="142" t="s">
        <v>31</v>
      </c>
      <c r="F18" s="143">
        <f>SUM(B18:E18)</f>
        <v>8420</v>
      </c>
    </row>
    <row r="19" spans="1:6" s="139" customFormat="1" ht="18" customHeight="1">
      <c r="A19" s="140" t="s">
        <v>83</v>
      </c>
      <c r="B19" s="141">
        <v>2640</v>
      </c>
      <c r="C19" s="142" t="s">
        <v>31</v>
      </c>
      <c r="D19" s="142">
        <v>-5</v>
      </c>
      <c r="E19" s="142">
        <v>-1507</v>
      </c>
      <c r="F19" s="143">
        <f>SUM(B19:E19)</f>
        <v>1128</v>
      </c>
    </row>
    <row r="20" spans="1:6" s="139" customFormat="1" ht="18" customHeight="1">
      <c r="A20" s="140" t="s">
        <v>90</v>
      </c>
      <c r="B20" s="141">
        <v>3865</v>
      </c>
      <c r="C20" s="142">
        <v>-58</v>
      </c>
      <c r="D20" s="142">
        <v>-41</v>
      </c>
      <c r="E20" s="142" t="s">
        <v>31</v>
      </c>
      <c r="F20" s="143">
        <f>SUM(B20:E20)</f>
        <v>3766</v>
      </c>
    </row>
    <row r="21" spans="1:6" s="139" customFormat="1" ht="18" customHeight="1">
      <c r="A21" s="99" t="s">
        <v>91</v>
      </c>
      <c r="B21" s="152">
        <v>2387</v>
      </c>
      <c r="C21" s="142" t="s">
        <v>31</v>
      </c>
      <c r="D21" s="153">
        <v>-18</v>
      </c>
      <c r="E21" s="142" t="s">
        <v>31</v>
      </c>
      <c r="F21" s="143">
        <f>SUM(B21:E21)</f>
        <v>2369</v>
      </c>
    </row>
    <row r="22" spans="1:6" s="151" customFormat="1" ht="18" customHeight="1">
      <c r="A22" s="147" t="s">
        <v>92</v>
      </c>
      <c r="B22" s="148">
        <f>SUM(B17:B21)</f>
        <v>28403</v>
      </c>
      <c r="C22" s="149">
        <f>SUM(C17:C21)</f>
        <v>-58</v>
      </c>
      <c r="D22" s="149">
        <f>SUM(D17:D21)</f>
        <v>2297</v>
      </c>
      <c r="E22" s="149">
        <f>SUM(E17:E21)</f>
        <v>-1507</v>
      </c>
      <c r="F22" s="150">
        <f>SUM(F17:F21)</f>
        <v>29135</v>
      </c>
    </row>
    <row r="23" spans="1:6" s="139" customFormat="1" ht="18" customHeight="1">
      <c r="A23" s="78"/>
      <c r="B23" s="126"/>
      <c r="C23" s="154"/>
      <c r="D23" s="154"/>
      <c r="E23" s="154"/>
      <c r="F23" s="82"/>
    </row>
    <row r="24" spans="1:6" s="151" customFormat="1" ht="18" customHeight="1">
      <c r="A24" s="147" t="s">
        <v>93</v>
      </c>
      <c r="B24" s="148">
        <f>SUM(B14,B22)</f>
        <v>65920</v>
      </c>
      <c r="C24" s="149">
        <f>SUM(C14,C22)</f>
        <v>163</v>
      </c>
      <c r="D24" s="149">
        <f>SUM(D14,D22)</f>
        <v>2928</v>
      </c>
      <c r="E24" s="155" t="s">
        <v>31</v>
      </c>
      <c r="F24" s="150">
        <f>SUM(B24:E24)</f>
        <v>69011</v>
      </c>
    </row>
    <row r="25" spans="1:6" s="139" customFormat="1" ht="18" customHeight="1">
      <c r="A25" s="78"/>
      <c r="B25" s="156"/>
      <c r="C25" s="157"/>
      <c r="D25" s="157"/>
      <c r="E25" s="158"/>
      <c r="F25" s="159"/>
    </row>
    <row r="26" spans="1:6" s="139" customFormat="1" ht="18" customHeight="1">
      <c r="A26" s="78" t="s">
        <v>94</v>
      </c>
      <c r="B26" s="79"/>
      <c r="C26" s="118"/>
      <c r="D26" s="118"/>
      <c r="E26" s="118"/>
      <c r="F26" s="101"/>
    </row>
    <row r="27" spans="1:6" s="139" customFormat="1" ht="18" customHeight="1">
      <c r="A27" s="140" t="s">
        <v>95</v>
      </c>
      <c r="B27" s="141">
        <v>311</v>
      </c>
      <c r="C27" s="142" t="s">
        <v>31</v>
      </c>
      <c r="D27" s="142" t="s">
        <v>31</v>
      </c>
      <c r="E27" s="142" t="s">
        <v>31</v>
      </c>
      <c r="F27" s="143">
        <f>SUM(B27:E27)</f>
        <v>311</v>
      </c>
    </row>
    <row r="28" spans="1:6" s="139" customFormat="1" ht="18" customHeight="1">
      <c r="A28" s="140" t="s">
        <v>96</v>
      </c>
      <c r="B28" s="141">
        <v>-990</v>
      </c>
      <c r="C28" s="142" t="s">
        <v>31</v>
      </c>
      <c r="D28" s="142" t="s">
        <v>31</v>
      </c>
      <c r="E28" s="142" t="s">
        <v>31</v>
      </c>
      <c r="F28" s="143">
        <f>SUM(B28:E28)</f>
        <v>-990</v>
      </c>
    </row>
    <row r="29" spans="1:6" s="139" customFormat="1" ht="18" customHeight="1">
      <c r="A29" s="140" t="s">
        <v>97</v>
      </c>
      <c r="B29" s="141">
        <v>-18799</v>
      </c>
      <c r="C29" s="142" t="s">
        <v>31</v>
      </c>
      <c r="D29" s="142" t="s">
        <v>31</v>
      </c>
      <c r="E29" s="142" t="s">
        <v>31</v>
      </c>
      <c r="F29" s="143">
        <f>SUM(B29:E29)</f>
        <v>-18799</v>
      </c>
    </row>
    <row r="30" spans="1:6" s="139" customFormat="1" ht="18" customHeight="1">
      <c r="A30" s="140" t="s">
        <v>98</v>
      </c>
      <c r="B30" s="141">
        <v>1198</v>
      </c>
      <c r="C30" s="142" t="s">
        <v>31</v>
      </c>
      <c r="D30" s="142" t="s">
        <v>31</v>
      </c>
      <c r="E30" s="142" t="s">
        <v>31</v>
      </c>
      <c r="F30" s="143">
        <f>SUM(B30:E30)</f>
        <v>1198</v>
      </c>
    </row>
    <row r="31" spans="1:6" s="139" customFormat="1" ht="18" customHeight="1">
      <c r="A31" s="160" t="s">
        <v>99</v>
      </c>
      <c r="B31" s="152">
        <v>82870</v>
      </c>
      <c r="C31" s="153">
        <v>-268</v>
      </c>
      <c r="D31" s="153">
        <v>-189</v>
      </c>
      <c r="E31" s="153">
        <v>-61</v>
      </c>
      <c r="F31" s="143">
        <f>SUM(B31:E31)</f>
        <v>82352</v>
      </c>
    </row>
    <row r="32" spans="1:6" s="151" customFormat="1" ht="18" customHeight="1">
      <c r="A32" s="147" t="s">
        <v>100</v>
      </c>
      <c r="B32" s="148">
        <f>SUM(B27:B31)</f>
        <v>64590</v>
      </c>
      <c r="C32" s="149">
        <f>SUM(C27:C31)</f>
        <v>-268</v>
      </c>
      <c r="D32" s="149">
        <f>SUM(D27:D31)</f>
        <v>-189</v>
      </c>
      <c r="E32" s="149">
        <f>SUM(E27:E31)</f>
        <v>-61</v>
      </c>
      <c r="F32" s="150">
        <f>SUM(F27:F31)</f>
        <v>64072</v>
      </c>
    </row>
    <row r="33" spans="1:6" s="139" customFormat="1" ht="18" customHeight="1">
      <c r="A33" s="99" t="s">
        <v>101</v>
      </c>
      <c r="B33" s="161">
        <v>1391</v>
      </c>
      <c r="C33" s="142" t="s">
        <v>31</v>
      </c>
      <c r="D33" s="142" t="s">
        <v>31</v>
      </c>
      <c r="E33" s="142" t="s">
        <v>31</v>
      </c>
      <c r="F33" s="162">
        <v>1391</v>
      </c>
    </row>
    <row r="34" spans="1:6" s="151" customFormat="1" ht="18" customHeight="1">
      <c r="A34" s="147" t="s">
        <v>102</v>
      </c>
      <c r="B34" s="148">
        <f>SUM(B32:B33)</f>
        <v>65981</v>
      </c>
      <c r="C34" s="149">
        <f>SUM(C32:C33)</f>
        <v>-268</v>
      </c>
      <c r="D34" s="149">
        <f>SUM(D32:D33)</f>
        <v>-189</v>
      </c>
      <c r="E34" s="149">
        <f>SUM(E32:E33)</f>
        <v>-61</v>
      </c>
      <c r="F34" s="150">
        <f>SUM(F32:F33)</f>
        <v>65463</v>
      </c>
    </row>
    <row r="35" spans="1:6" s="139" customFormat="1" ht="18" customHeight="1">
      <c r="A35" s="125"/>
      <c r="B35" s="163"/>
      <c r="C35" s="164"/>
      <c r="D35" s="164"/>
      <c r="E35" s="164"/>
      <c r="F35" s="165"/>
    </row>
    <row r="36" spans="1:6" s="151" customFormat="1" ht="18" customHeight="1">
      <c r="A36" s="147" t="s">
        <v>103</v>
      </c>
      <c r="B36" s="148">
        <f>SUM(B24,B34)</f>
        <v>131901</v>
      </c>
      <c r="C36" s="149">
        <f>SUM(C24,C34)</f>
        <v>-105</v>
      </c>
      <c r="D36" s="149">
        <f>SUM(D24,D34)</f>
        <v>2739</v>
      </c>
      <c r="E36" s="149">
        <f>SUM(E24,E34)</f>
        <v>-61</v>
      </c>
      <c r="F36" s="150">
        <f>SUM(F24,F34)</f>
        <v>134474</v>
      </c>
    </row>
    <row r="37" spans="1:6" s="168" customFormat="1" ht="12.75" customHeight="1">
      <c r="A37" s="166"/>
      <c r="B37" s="127"/>
      <c r="C37" s="127"/>
      <c r="D37" s="127"/>
      <c r="E37" s="128"/>
      <c r="F37" s="167"/>
    </row>
    <row r="38" spans="1:6" s="169" customFormat="1" ht="9">
      <c r="A38" s="406"/>
      <c r="B38" s="406"/>
      <c r="C38" s="406"/>
      <c r="D38" s="406"/>
      <c r="E38" s="406"/>
      <c r="F38" s="406"/>
    </row>
    <row r="39" spans="1:6" s="169" customFormat="1" ht="12.75">
      <c r="A39" s="107"/>
      <c r="B39" s="127"/>
      <c r="C39" s="127"/>
      <c r="D39" s="127"/>
      <c r="E39" s="128"/>
      <c r="F39" s="108"/>
    </row>
  </sheetData>
  <sheetProtection/>
  <mergeCells count="2">
    <mergeCell ref="A1:F1"/>
    <mergeCell ref="A38:F38"/>
  </mergeCells>
  <printOptions horizontalCentered="1"/>
  <pageMargins left="0.2362204724409449" right="0.2362204724409449" top="0.7480314960629921" bottom="0.7480314960629921" header="0.5118110236220472" footer="0.5118110236220472"/>
  <pageSetup fitToHeight="0" fitToWidth="1" horizontalDpi="1200" verticalDpi="1200" orientation="portrait" paperSize="9" scale="81" r:id="rId1"/>
  <headerFooter alignWithMargins="0">
    <oddHeader>&amp;R&amp;"Arial,Gras"&amp;11APPENDIX 5</oddHeader>
    <oddFooter>&amp;LNestlé Group - 2017 Restatements (unaudited)&amp;R4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zoomScalePageLayoutView="0" workbookViewId="0" topLeftCell="A1">
      <selection activeCell="A1" sqref="A1:F1"/>
    </sheetView>
  </sheetViews>
  <sheetFormatPr defaultColWidth="11.421875" defaultRowHeight="12.75"/>
  <cols>
    <col min="1" max="1" width="50.7109375" style="109" customWidth="1"/>
    <col min="2" max="4" width="14.7109375" style="127" customWidth="1"/>
    <col min="5" max="5" width="14.7109375" style="128" customWidth="1"/>
    <col min="6" max="6" width="13.7109375" style="112" customWidth="1"/>
    <col min="7" max="7" width="11.421875" style="111" customWidth="1"/>
    <col min="8" max="16384" width="11.421875" style="109" customWidth="1"/>
  </cols>
  <sheetData>
    <row r="1" spans="1:13" s="57" customFormat="1" ht="70.5" customHeight="1">
      <c r="A1" s="405" t="s">
        <v>104</v>
      </c>
      <c r="B1" s="405"/>
      <c r="C1" s="405"/>
      <c r="D1" s="405"/>
      <c r="E1" s="405"/>
      <c r="F1" s="405"/>
      <c r="G1" s="57" t="s">
        <v>53</v>
      </c>
      <c r="H1" s="58"/>
      <c r="I1" s="59"/>
      <c r="J1" s="59"/>
      <c r="K1" s="60"/>
      <c r="L1" s="60"/>
      <c r="M1" s="61"/>
    </row>
    <row r="2" spans="1:7" s="65" customFormat="1" ht="12" customHeight="1">
      <c r="A2" s="113" t="s">
        <v>0</v>
      </c>
      <c r="B2" s="114"/>
      <c r="C2" s="114"/>
      <c r="D2" s="114"/>
      <c r="E2" s="115"/>
      <c r="F2" s="116"/>
      <c r="G2" s="64"/>
    </row>
    <row r="3" spans="1:7" s="117" customFormat="1" ht="54">
      <c r="A3" s="378"/>
      <c r="B3" s="379" t="s">
        <v>105</v>
      </c>
      <c r="C3" s="380" t="s">
        <v>27</v>
      </c>
      <c r="D3" s="380" t="s">
        <v>28</v>
      </c>
      <c r="E3" s="380" t="s">
        <v>29</v>
      </c>
      <c r="F3" s="381" t="s">
        <v>106</v>
      </c>
      <c r="G3" s="76"/>
    </row>
    <row r="4" spans="1:7" s="77" customFormat="1" ht="18.75" customHeight="1">
      <c r="A4" s="135" t="s">
        <v>56</v>
      </c>
      <c r="B4" s="136"/>
      <c r="C4" s="136"/>
      <c r="D4" s="136"/>
      <c r="E4" s="137"/>
      <c r="F4" s="377"/>
      <c r="G4" s="76"/>
    </row>
    <row r="5" spans="1:7" s="77" customFormat="1" ht="18.75" customHeight="1">
      <c r="A5" s="78"/>
      <c r="B5" s="79"/>
      <c r="C5" s="79"/>
      <c r="D5" s="79"/>
      <c r="E5" s="118"/>
      <c r="F5" s="119"/>
      <c r="G5" s="76"/>
    </row>
    <row r="6" spans="1:7" s="77" customFormat="1" ht="18.75" customHeight="1">
      <c r="A6" s="120" t="s">
        <v>57</v>
      </c>
      <c r="B6" s="79"/>
      <c r="C6" s="79"/>
      <c r="D6" s="79"/>
      <c r="E6" s="118"/>
      <c r="F6" s="119"/>
      <c r="G6" s="76"/>
    </row>
    <row r="7" spans="1:7" s="77" customFormat="1" ht="18.75" customHeight="1">
      <c r="A7" s="83" t="s">
        <v>58</v>
      </c>
      <c r="B7" s="84">
        <v>7938</v>
      </c>
      <c r="C7" s="85" t="s">
        <v>31</v>
      </c>
      <c r="D7" s="85" t="s">
        <v>31</v>
      </c>
      <c r="E7" s="85" t="s">
        <v>31</v>
      </c>
      <c r="F7" s="87">
        <f>SUM(B7:E7)</f>
        <v>7938</v>
      </c>
      <c r="G7" s="76"/>
    </row>
    <row r="8" spans="1:7" s="77" customFormat="1" ht="18.75" customHeight="1">
      <c r="A8" s="83" t="s">
        <v>59</v>
      </c>
      <c r="B8" s="84">
        <v>655</v>
      </c>
      <c r="C8" s="85" t="s">
        <v>31</v>
      </c>
      <c r="D8" s="85" t="s">
        <v>31</v>
      </c>
      <c r="E8" s="85" t="s">
        <v>31</v>
      </c>
      <c r="F8" s="87">
        <f aca="true" t="shared" si="0" ref="F8:F14">SUM(B8:E8)</f>
        <v>655</v>
      </c>
      <c r="G8" s="76"/>
    </row>
    <row r="9" spans="1:7" s="77" customFormat="1" ht="18.75" customHeight="1">
      <c r="A9" s="83" t="s">
        <v>60</v>
      </c>
      <c r="B9" s="84">
        <v>9061</v>
      </c>
      <c r="C9" s="85">
        <v>203</v>
      </c>
      <c r="D9" s="85" t="s">
        <v>31</v>
      </c>
      <c r="E9" s="85">
        <v>-87</v>
      </c>
      <c r="F9" s="87">
        <f t="shared" si="0"/>
        <v>9177</v>
      </c>
      <c r="G9" s="76"/>
    </row>
    <row r="10" spans="1:7" s="77" customFormat="1" ht="18.75" customHeight="1">
      <c r="A10" s="83" t="s">
        <v>61</v>
      </c>
      <c r="B10" s="84">
        <v>12422</v>
      </c>
      <c r="C10" s="85">
        <v>-388</v>
      </c>
      <c r="D10" s="85" t="s">
        <v>31</v>
      </c>
      <c r="E10" s="85">
        <v>2</v>
      </c>
      <c r="F10" s="87">
        <f t="shared" si="0"/>
        <v>12036</v>
      </c>
      <c r="G10" s="76"/>
    </row>
    <row r="11" spans="1:7" s="77" customFormat="1" ht="18.75" customHeight="1">
      <c r="A11" s="83" t="s">
        <v>62</v>
      </c>
      <c r="B11" s="84">
        <v>607</v>
      </c>
      <c r="C11" s="85" t="s">
        <v>31</v>
      </c>
      <c r="D11" s="85">
        <v>-34</v>
      </c>
      <c r="E11" s="85" t="s">
        <v>31</v>
      </c>
      <c r="F11" s="87">
        <f t="shared" si="0"/>
        <v>573</v>
      </c>
      <c r="G11" s="76"/>
    </row>
    <row r="12" spans="1:7" s="77" customFormat="1" ht="18.75" customHeight="1">
      <c r="A12" s="83" t="s">
        <v>63</v>
      </c>
      <c r="B12" s="84">
        <v>231</v>
      </c>
      <c r="C12" s="85" t="s">
        <v>31</v>
      </c>
      <c r="D12" s="85" t="s">
        <v>31</v>
      </c>
      <c r="E12" s="85" t="s">
        <v>31</v>
      </c>
      <c r="F12" s="87">
        <f t="shared" si="0"/>
        <v>231</v>
      </c>
      <c r="G12" s="76"/>
    </row>
    <row r="13" spans="1:7" s="77" customFormat="1" ht="18.75" customHeight="1">
      <c r="A13" s="83" t="s">
        <v>64</v>
      </c>
      <c r="B13" s="84">
        <v>919</v>
      </c>
      <c r="C13" s="85" t="s">
        <v>31</v>
      </c>
      <c r="D13" s="85" t="s">
        <v>31</v>
      </c>
      <c r="E13" s="85">
        <v>-2</v>
      </c>
      <c r="F13" s="87">
        <f t="shared" si="0"/>
        <v>917</v>
      </c>
      <c r="G13" s="76"/>
    </row>
    <row r="14" spans="1:7" s="77" customFormat="1" ht="18.75" customHeight="1">
      <c r="A14" s="99" t="s">
        <v>65</v>
      </c>
      <c r="B14" s="79">
        <v>357</v>
      </c>
      <c r="C14" s="85" t="s">
        <v>31</v>
      </c>
      <c r="D14" s="85" t="s">
        <v>31</v>
      </c>
      <c r="E14" s="85" t="s">
        <v>31</v>
      </c>
      <c r="F14" s="87">
        <f t="shared" si="0"/>
        <v>357</v>
      </c>
      <c r="G14" s="76"/>
    </row>
    <row r="15" spans="1:7" s="124" customFormat="1" ht="18.75" customHeight="1">
      <c r="A15" s="122" t="s">
        <v>66</v>
      </c>
      <c r="B15" s="72">
        <f>SUM(B7:B14)</f>
        <v>32190</v>
      </c>
      <c r="C15" s="73">
        <f>SUM(C7:C14)</f>
        <v>-185</v>
      </c>
      <c r="D15" s="73">
        <f>SUM(D7:D14)</f>
        <v>-34</v>
      </c>
      <c r="E15" s="73">
        <f>SUM(E7:E14)</f>
        <v>-87</v>
      </c>
      <c r="F15" s="75">
        <f>SUM(F7:F14)</f>
        <v>31884</v>
      </c>
      <c r="G15" s="123"/>
    </row>
    <row r="16" spans="1:7" s="77" customFormat="1" ht="18.75" customHeight="1">
      <c r="A16" s="125"/>
      <c r="B16" s="79"/>
      <c r="C16" s="118"/>
      <c r="D16" s="118"/>
      <c r="E16" s="118"/>
      <c r="F16" s="101"/>
      <c r="G16" s="76"/>
    </row>
    <row r="17" spans="1:7" s="77" customFormat="1" ht="18.75" customHeight="1">
      <c r="A17" s="125" t="s">
        <v>67</v>
      </c>
      <c r="B17" s="79"/>
      <c r="C17" s="118"/>
      <c r="D17" s="118"/>
      <c r="E17" s="118"/>
      <c r="F17" s="101"/>
      <c r="G17" s="76"/>
    </row>
    <row r="18" spans="1:7" s="77" customFormat="1" ht="18.75" customHeight="1">
      <c r="A18" s="83" t="s">
        <v>68</v>
      </c>
      <c r="B18" s="84">
        <v>27775</v>
      </c>
      <c r="C18" s="85" t="s">
        <v>31</v>
      </c>
      <c r="D18" s="85">
        <v>3002</v>
      </c>
      <c r="E18" s="85" t="s">
        <v>31</v>
      </c>
      <c r="F18" s="87">
        <f>SUM(B18:E18)</f>
        <v>30777</v>
      </c>
      <c r="G18" s="76"/>
    </row>
    <row r="19" spans="1:7" s="77" customFormat="1" ht="18.75" customHeight="1">
      <c r="A19" s="83" t="s">
        <v>69</v>
      </c>
      <c r="B19" s="84">
        <v>29748</v>
      </c>
      <c r="C19" s="85" t="s">
        <v>31</v>
      </c>
      <c r="D19" s="85">
        <v>-2</v>
      </c>
      <c r="E19" s="85" t="s">
        <v>31</v>
      </c>
      <c r="F19" s="87">
        <f aca="true" t="shared" si="1" ref="F19:F25">SUM(B19:E19)</f>
        <v>29746</v>
      </c>
      <c r="G19" s="76"/>
    </row>
    <row r="20" spans="1:7" s="77" customFormat="1" ht="18.75" customHeight="1">
      <c r="A20" s="83" t="s">
        <v>70</v>
      </c>
      <c r="B20" s="84">
        <v>20615</v>
      </c>
      <c r="C20" s="85" t="s">
        <v>31</v>
      </c>
      <c r="D20" s="85" t="s">
        <v>31</v>
      </c>
      <c r="E20" s="85" t="s">
        <v>31</v>
      </c>
      <c r="F20" s="87">
        <f t="shared" si="1"/>
        <v>20615</v>
      </c>
      <c r="G20" s="76"/>
    </row>
    <row r="21" spans="1:7" s="77" customFormat="1" ht="18.75" customHeight="1">
      <c r="A21" s="83" t="s">
        <v>71</v>
      </c>
      <c r="B21" s="84">
        <v>11628</v>
      </c>
      <c r="C21" s="85" t="s">
        <v>31</v>
      </c>
      <c r="D21" s="85" t="s">
        <v>31</v>
      </c>
      <c r="E21" s="85" t="s">
        <v>31</v>
      </c>
      <c r="F21" s="87">
        <f t="shared" si="1"/>
        <v>11628</v>
      </c>
      <c r="G21" s="76"/>
    </row>
    <row r="22" spans="1:7" s="77" customFormat="1" ht="18.75" customHeight="1">
      <c r="A22" s="83" t="s">
        <v>72</v>
      </c>
      <c r="B22" s="84">
        <v>6003</v>
      </c>
      <c r="C22" s="85" t="s">
        <v>31</v>
      </c>
      <c r="D22" s="85" t="s">
        <v>31</v>
      </c>
      <c r="E22" s="85" t="s">
        <v>31</v>
      </c>
      <c r="F22" s="87">
        <f t="shared" si="1"/>
        <v>6003</v>
      </c>
      <c r="G22" s="76"/>
    </row>
    <row r="23" spans="1:7" s="77" customFormat="1" ht="18.75" customHeight="1">
      <c r="A23" s="83" t="s">
        <v>73</v>
      </c>
      <c r="B23" s="84">
        <v>392</v>
      </c>
      <c r="C23" s="85" t="s">
        <v>31</v>
      </c>
      <c r="D23" s="85" t="s">
        <v>31</v>
      </c>
      <c r="E23" s="85" t="s">
        <v>31</v>
      </c>
      <c r="F23" s="87">
        <f t="shared" si="1"/>
        <v>392</v>
      </c>
      <c r="G23" s="76"/>
    </row>
    <row r="24" spans="1:7" s="77" customFormat="1" ht="18.75" customHeight="1">
      <c r="A24" s="83" t="s">
        <v>64</v>
      </c>
      <c r="B24" s="84">
        <v>62</v>
      </c>
      <c r="C24" s="85" t="s">
        <v>31</v>
      </c>
      <c r="D24" s="85" t="s">
        <v>31</v>
      </c>
      <c r="E24" s="85" t="s">
        <v>31</v>
      </c>
      <c r="F24" s="87">
        <f t="shared" si="1"/>
        <v>62</v>
      </c>
      <c r="G24" s="76"/>
    </row>
    <row r="25" spans="1:7" s="77" customFormat="1" ht="18.75" customHeight="1">
      <c r="A25" s="99" t="s">
        <v>74</v>
      </c>
      <c r="B25" s="79">
        <v>1967</v>
      </c>
      <c r="C25" s="118">
        <v>71</v>
      </c>
      <c r="D25" s="118">
        <v>39</v>
      </c>
      <c r="E25" s="118">
        <v>26</v>
      </c>
      <c r="F25" s="87">
        <f t="shared" si="1"/>
        <v>2103</v>
      </c>
      <c r="G25" s="76"/>
    </row>
    <row r="26" spans="1:7" s="124" customFormat="1" ht="18.75" customHeight="1">
      <c r="A26" s="122" t="s">
        <v>75</v>
      </c>
      <c r="B26" s="72">
        <f>SUM(B18:B25)</f>
        <v>98190</v>
      </c>
      <c r="C26" s="73">
        <f>SUM(C18:C25)</f>
        <v>71</v>
      </c>
      <c r="D26" s="73">
        <f>SUM(D18:D25)</f>
        <v>3039</v>
      </c>
      <c r="E26" s="73">
        <f>SUM(E18:E25)</f>
        <v>26</v>
      </c>
      <c r="F26" s="75">
        <f>SUM(F18:F25)</f>
        <v>101326</v>
      </c>
      <c r="G26" s="123"/>
    </row>
    <row r="27" spans="1:7" s="77" customFormat="1" ht="18.75" customHeight="1">
      <c r="A27" s="125"/>
      <c r="B27" s="126"/>
      <c r="C27" s="172"/>
      <c r="D27" s="172"/>
      <c r="E27" s="172"/>
      <c r="F27" s="82"/>
      <c r="G27" s="76"/>
    </row>
    <row r="28" spans="1:7" s="124" customFormat="1" ht="18.75" customHeight="1">
      <c r="A28" s="122" t="s">
        <v>76</v>
      </c>
      <c r="B28" s="72">
        <f>SUM(B15,B26)</f>
        <v>130380</v>
      </c>
      <c r="C28" s="73">
        <f>SUM(C15,C26)</f>
        <v>-114</v>
      </c>
      <c r="D28" s="73">
        <f>SUM(D15,D26)</f>
        <v>3005</v>
      </c>
      <c r="E28" s="73">
        <f>SUM(E15,E26)</f>
        <v>-61</v>
      </c>
      <c r="F28" s="75">
        <f>SUM(F15,F26)</f>
        <v>133210</v>
      </c>
      <c r="G28" s="123"/>
    </row>
    <row r="29" spans="1:7" s="104" customFormat="1" ht="12.75" customHeight="1">
      <c r="A29" s="102"/>
      <c r="B29" s="173"/>
      <c r="C29" s="173"/>
      <c r="D29" s="173"/>
      <c r="E29" s="174"/>
      <c r="F29" s="103"/>
      <c r="G29" s="64"/>
    </row>
    <row r="30" spans="1:7" s="106" customFormat="1" ht="9">
      <c r="A30" s="406"/>
      <c r="B30" s="406"/>
      <c r="C30" s="406"/>
      <c r="D30" s="406"/>
      <c r="E30" s="406"/>
      <c r="F30" s="406"/>
      <c r="G30" s="105"/>
    </row>
    <row r="31" spans="1:7" s="106" customFormat="1" ht="12.75">
      <c r="A31" s="107"/>
      <c r="B31" s="127"/>
      <c r="C31" s="127"/>
      <c r="D31" s="127"/>
      <c r="E31" s="128"/>
      <c r="F31" s="108"/>
      <c r="G31" s="105"/>
    </row>
    <row r="32" ht="15">
      <c r="F32" s="110"/>
    </row>
    <row r="33" ht="15">
      <c r="F33" s="110"/>
    </row>
  </sheetData>
  <sheetProtection/>
  <mergeCells count="2">
    <mergeCell ref="A1:F1"/>
    <mergeCell ref="A30:F3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1200" verticalDpi="1200" orientation="portrait" paperSize="9" scale="81" r:id="rId1"/>
  <headerFooter alignWithMargins="0">
    <oddHeader>&amp;R&amp;"Arial,Gras"&amp;11APPENDIX 5</oddHeader>
    <oddFooter>&amp;LNestlé Group - 2017 Restatements (unaudited)&amp;R5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zoomScalePageLayoutView="0" workbookViewId="0" topLeftCell="A1">
      <selection activeCell="A1" sqref="A1:F1"/>
    </sheetView>
  </sheetViews>
  <sheetFormatPr defaultColWidth="11.421875" defaultRowHeight="12.75"/>
  <cols>
    <col min="1" max="1" width="50.7109375" style="127" bestFit="1" customWidth="1"/>
    <col min="2" max="4" width="14.7109375" style="127" customWidth="1"/>
    <col min="5" max="5" width="14.7109375" style="128" customWidth="1"/>
    <col min="6" max="6" width="13.7109375" style="170" customWidth="1"/>
    <col min="7" max="16384" width="11.421875" style="171" customWidth="1"/>
  </cols>
  <sheetData>
    <row r="1" spans="1:13" s="57" customFormat="1" ht="70.5" customHeight="1">
      <c r="A1" s="405" t="s">
        <v>107</v>
      </c>
      <c r="B1" s="405"/>
      <c r="C1" s="405"/>
      <c r="D1" s="405"/>
      <c r="E1" s="405"/>
      <c r="F1" s="405"/>
      <c r="H1" s="58"/>
      <c r="I1" s="59"/>
      <c r="J1" s="59"/>
      <c r="K1" s="60"/>
      <c r="L1" s="60"/>
      <c r="M1" s="61"/>
    </row>
    <row r="2" spans="1:7" s="65" customFormat="1" ht="18" customHeight="1">
      <c r="A2" s="129" t="s">
        <v>0</v>
      </c>
      <c r="B2" s="130"/>
      <c r="C2" s="130"/>
      <c r="D2" s="130"/>
      <c r="E2" s="131"/>
      <c r="F2" s="132"/>
      <c r="G2" s="133"/>
    </row>
    <row r="3" spans="1:6" s="134" customFormat="1" ht="54">
      <c r="A3" s="378"/>
      <c r="B3" s="379" t="s">
        <v>108</v>
      </c>
      <c r="C3" s="380" t="s">
        <v>27</v>
      </c>
      <c r="D3" s="380" t="s">
        <v>28</v>
      </c>
      <c r="E3" s="380" t="s">
        <v>29</v>
      </c>
      <c r="F3" s="381" t="s">
        <v>109</v>
      </c>
    </row>
    <row r="4" spans="1:6" s="139" customFormat="1" ht="18" customHeight="1">
      <c r="A4" s="135" t="s">
        <v>78</v>
      </c>
      <c r="B4" s="136"/>
      <c r="C4" s="136"/>
      <c r="D4" s="136"/>
      <c r="E4" s="137"/>
      <c r="F4" s="138"/>
    </row>
    <row r="5" spans="1:6" s="139" customFormat="1" ht="18" customHeight="1">
      <c r="A5" s="125"/>
      <c r="B5" s="79"/>
      <c r="C5" s="79"/>
      <c r="D5" s="79"/>
      <c r="E5" s="118"/>
      <c r="F5" s="82"/>
    </row>
    <row r="6" spans="1:6" s="139" customFormat="1" ht="18" customHeight="1">
      <c r="A6" s="120" t="s">
        <v>79</v>
      </c>
      <c r="B6" s="79"/>
      <c r="C6" s="79"/>
      <c r="D6" s="79"/>
      <c r="E6" s="118"/>
      <c r="F6" s="101"/>
    </row>
    <row r="7" spans="1:6" s="139" customFormat="1" ht="18" customHeight="1">
      <c r="A7" s="140" t="s">
        <v>80</v>
      </c>
      <c r="B7" s="141">
        <v>10536</v>
      </c>
      <c r="C7" s="142" t="s">
        <v>31</v>
      </c>
      <c r="D7" s="142">
        <v>675</v>
      </c>
      <c r="E7" s="142" t="s">
        <v>31</v>
      </c>
      <c r="F7" s="143">
        <f>SUM(B7:E7)</f>
        <v>11211</v>
      </c>
    </row>
    <row r="8" spans="1:6" s="139" customFormat="1" ht="18" customHeight="1">
      <c r="A8" s="140" t="s">
        <v>81</v>
      </c>
      <c r="B8" s="141">
        <v>18872</v>
      </c>
      <c r="C8" s="142">
        <v>6</v>
      </c>
      <c r="D8" s="142">
        <v>-14</v>
      </c>
      <c r="E8" s="142" t="s">
        <v>31</v>
      </c>
      <c r="F8" s="143">
        <f aca="true" t="shared" si="0" ref="F8:F13">SUM(B8:E8)</f>
        <v>18864</v>
      </c>
    </row>
    <row r="9" spans="1:6" s="139" customFormat="1" ht="18" customHeight="1">
      <c r="A9" s="144" t="s">
        <v>82</v>
      </c>
      <c r="B9" s="141">
        <v>4094</v>
      </c>
      <c r="C9" s="142">
        <v>210</v>
      </c>
      <c r="D9" s="142">
        <v>-5</v>
      </c>
      <c r="E9" s="142" t="s">
        <v>31</v>
      </c>
      <c r="F9" s="143">
        <f t="shared" si="0"/>
        <v>4299</v>
      </c>
    </row>
    <row r="10" spans="1:6" s="139" customFormat="1" ht="18" customHeight="1">
      <c r="A10" s="140" t="s">
        <v>83</v>
      </c>
      <c r="B10" s="141">
        <v>863</v>
      </c>
      <c r="C10" s="142" t="s">
        <v>31</v>
      </c>
      <c r="D10" s="142">
        <v>-6</v>
      </c>
      <c r="E10" s="142">
        <v>-38</v>
      </c>
      <c r="F10" s="143">
        <f t="shared" si="0"/>
        <v>819</v>
      </c>
    </row>
    <row r="11" spans="1:6" s="139" customFormat="1" ht="18" customHeight="1">
      <c r="A11" s="140" t="s">
        <v>84</v>
      </c>
      <c r="B11" s="141">
        <v>507</v>
      </c>
      <c r="C11" s="142" t="s">
        <v>31</v>
      </c>
      <c r="D11" s="142" t="s">
        <v>31</v>
      </c>
      <c r="E11" s="142" t="s">
        <v>31</v>
      </c>
      <c r="F11" s="143">
        <f t="shared" si="0"/>
        <v>507</v>
      </c>
    </row>
    <row r="12" spans="1:6" s="139" customFormat="1" ht="18" customHeight="1">
      <c r="A12" s="140" t="s">
        <v>85</v>
      </c>
      <c r="B12" s="141">
        <v>1170</v>
      </c>
      <c r="C12" s="142" t="s">
        <v>31</v>
      </c>
      <c r="D12" s="142" t="s">
        <v>31</v>
      </c>
      <c r="E12" s="142">
        <v>1307</v>
      </c>
      <c r="F12" s="143">
        <f t="shared" si="0"/>
        <v>2477</v>
      </c>
    </row>
    <row r="13" spans="1:6" s="146" customFormat="1" ht="18" customHeight="1">
      <c r="A13" s="145" t="s">
        <v>86</v>
      </c>
      <c r="B13" s="79">
        <v>12</v>
      </c>
      <c r="C13" s="142" t="s">
        <v>31</v>
      </c>
      <c r="D13" s="142" t="s">
        <v>31</v>
      </c>
      <c r="E13" s="142" t="s">
        <v>31</v>
      </c>
      <c r="F13" s="143">
        <f t="shared" si="0"/>
        <v>12</v>
      </c>
    </row>
    <row r="14" spans="1:6" s="151" customFormat="1" ht="18" customHeight="1">
      <c r="A14" s="147" t="s">
        <v>87</v>
      </c>
      <c r="B14" s="148">
        <f>SUM(B7:B13)</f>
        <v>36054</v>
      </c>
      <c r="C14" s="149">
        <f>SUM(C7:C13)</f>
        <v>216</v>
      </c>
      <c r="D14" s="149">
        <f>SUM(D7:D13)</f>
        <v>650</v>
      </c>
      <c r="E14" s="149">
        <f>SUM(E7:E13)</f>
        <v>1269</v>
      </c>
      <c r="F14" s="150">
        <f>SUM(F7:F13)</f>
        <v>38189</v>
      </c>
    </row>
    <row r="15" spans="1:6" s="139" customFormat="1" ht="18" customHeight="1">
      <c r="A15" s="125"/>
      <c r="B15" s="79"/>
      <c r="C15" s="118"/>
      <c r="D15" s="118"/>
      <c r="E15" s="118"/>
      <c r="F15" s="101"/>
    </row>
    <row r="16" spans="1:6" s="139" customFormat="1" ht="18" customHeight="1">
      <c r="A16" s="125" t="s">
        <v>88</v>
      </c>
      <c r="B16" s="79"/>
      <c r="C16" s="118"/>
      <c r="D16" s="118"/>
      <c r="E16" s="118"/>
      <c r="F16" s="101"/>
    </row>
    <row r="17" spans="1:6" s="139" customFormat="1" ht="18" customHeight="1">
      <c r="A17" s="140" t="s">
        <v>80</v>
      </c>
      <c r="B17" s="141">
        <v>15932</v>
      </c>
      <c r="C17" s="142" t="s">
        <v>31</v>
      </c>
      <c r="D17" s="142">
        <v>2634</v>
      </c>
      <c r="E17" s="142" t="s">
        <v>31</v>
      </c>
      <c r="F17" s="143">
        <f>SUM(B17:E17)</f>
        <v>18566</v>
      </c>
    </row>
    <row r="18" spans="1:6" s="139" customFormat="1" ht="18" customHeight="1">
      <c r="A18" s="140" t="s">
        <v>89</v>
      </c>
      <c r="B18" s="141">
        <v>7111</v>
      </c>
      <c r="C18" s="142" t="s">
        <v>31</v>
      </c>
      <c r="D18" s="142" t="s">
        <v>31</v>
      </c>
      <c r="E18" s="142" t="s">
        <v>31</v>
      </c>
      <c r="F18" s="143">
        <f>SUM(B18:E18)</f>
        <v>7111</v>
      </c>
    </row>
    <row r="19" spans="1:6" s="139" customFormat="1" ht="18" customHeight="1">
      <c r="A19" s="140" t="s">
        <v>83</v>
      </c>
      <c r="B19" s="141">
        <v>2445</v>
      </c>
      <c r="C19" s="142" t="s">
        <v>31</v>
      </c>
      <c r="D19" s="142">
        <v>-29</v>
      </c>
      <c r="E19" s="142">
        <v>-1269</v>
      </c>
      <c r="F19" s="143">
        <f>SUM(B19:E19)</f>
        <v>1147</v>
      </c>
    </row>
    <row r="20" spans="1:6" s="139" customFormat="1" ht="18" customHeight="1">
      <c r="A20" s="140" t="s">
        <v>90</v>
      </c>
      <c r="B20" s="141">
        <v>3559</v>
      </c>
      <c r="C20" s="142">
        <v>-35</v>
      </c>
      <c r="D20" s="142">
        <v>-32</v>
      </c>
      <c r="E20" s="142" t="s">
        <v>31</v>
      </c>
      <c r="F20" s="143">
        <f>SUM(B20:E20)</f>
        <v>3492</v>
      </c>
    </row>
    <row r="21" spans="1:6" s="139" customFormat="1" ht="18" customHeight="1">
      <c r="A21" s="99" t="s">
        <v>91</v>
      </c>
      <c r="B21" s="152">
        <v>2502</v>
      </c>
      <c r="C21" s="153" t="s">
        <v>31</v>
      </c>
      <c r="D21" s="153">
        <v>-26</v>
      </c>
      <c r="E21" s="142" t="s">
        <v>31</v>
      </c>
      <c r="F21" s="143">
        <f>SUM(B21:E21)</f>
        <v>2476</v>
      </c>
    </row>
    <row r="22" spans="1:6" s="151" customFormat="1" ht="18" customHeight="1">
      <c r="A22" s="147" t="s">
        <v>92</v>
      </c>
      <c r="B22" s="148">
        <f>SUM(B17:B21)</f>
        <v>31549</v>
      </c>
      <c r="C22" s="149">
        <f>SUM(C17:C21)</f>
        <v>-35</v>
      </c>
      <c r="D22" s="149">
        <f>SUM(D17:D21)</f>
        <v>2547</v>
      </c>
      <c r="E22" s="149">
        <f>SUM(E17:E21)</f>
        <v>-1269</v>
      </c>
      <c r="F22" s="150">
        <f>SUM(F17:F21)</f>
        <v>32792</v>
      </c>
    </row>
    <row r="23" spans="1:6" s="139" customFormat="1" ht="18" customHeight="1">
      <c r="A23" s="78"/>
      <c r="B23" s="126"/>
      <c r="C23" s="175"/>
      <c r="D23" s="175"/>
      <c r="E23" s="175"/>
      <c r="F23" s="82"/>
    </row>
    <row r="24" spans="1:6" s="151" customFormat="1" ht="18" customHeight="1">
      <c r="A24" s="147" t="s">
        <v>93</v>
      </c>
      <c r="B24" s="148">
        <f>SUM(B14,B22)</f>
        <v>67603</v>
      </c>
      <c r="C24" s="149">
        <f>SUM(C14,C22)</f>
        <v>181</v>
      </c>
      <c r="D24" s="149">
        <f>SUM(D14,D22)</f>
        <v>3197</v>
      </c>
      <c r="E24" s="155" t="s">
        <v>31</v>
      </c>
      <c r="F24" s="150">
        <f>SUM(F14,F22)</f>
        <v>70981</v>
      </c>
    </row>
    <row r="25" spans="1:6" s="139" customFormat="1" ht="18" customHeight="1">
      <c r="A25" s="78"/>
      <c r="B25" s="173"/>
      <c r="C25" s="176"/>
      <c r="D25" s="176"/>
      <c r="E25" s="128"/>
      <c r="F25" s="177"/>
    </row>
    <row r="26" spans="1:6" s="139" customFormat="1" ht="18" customHeight="1">
      <c r="A26" s="78" t="s">
        <v>94</v>
      </c>
      <c r="B26" s="79"/>
      <c r="C26" s="118"/>
      <c r="D26" s="118"/>
      <c r="E26" s="118"/>
      <c r="F26" s="101"/>
    </row>
    <row r="27" spans="1:6" s="139" customFormat="1" ht="18" customHeight="1">
      <c r="A27" s="140" t="s">
        <v>95</v>
      </c>
      <c r="B27" s="141">
        <v>311</v>
      </c>
      <c r="C27" s="142" t="s">
        <v>31</v>
      </c>
      <c r="D27" s="142" t="s">
        <v>31</v>
      </c>
      <c r="E27" s="142" t="s">
        <v>31</v>
      </c>
      <c r="F27" s="143">
        <f>SUM(B27:E27)</f>
        <v>311</v>
      </c>
    </row>
    <row r="28" spans="1:6" s="139" customFormat="1" ht="18" customHeight="1">
      <c r="A28" s="140" t="s">
        <v>96</v>
      </c>
      <c r="B28" s="141">
        <v>-4537</v>
      </c>
      <c r="C28" s="142" t="s">
        <v>31</v>
      </c>
      <c r="D28" s="142" t="s">
        <v>31</v>
      </c>
      <c r="E28" s="142" t="s">
        <v>31</v>
      </c>
      <c r="F28" s="143">
        <f>SUM(B28:E28)</f>
        <v>-4537</v>
      </c>
    </row>
    <row r="29" spans="1:6" s="139" customFormat="1" ht="18" customHeight="1">
      <c r="A29" s="140" t="s">
        <v>97</v>
      </c>
      <c r="B29" s="141">
        <v>-19433</v>
      </c>
      <c r="C29" s="142">
        <v>-2</v>
      </c>
      <c r="D29" s="142">
        <v>-1</v>
      </c>
      <c r="E29" s="142" t="s">
        <v>31</v>
      </c>
      <c r="F29" s="143">
        <f>SUM(B29:E29)</f>
        <v>-19436</v>
      </c>
    </row>
    <row r="30" spans="1:6" s="139" customFormat="1" ht="18" customHeight="1">
      <c r="A30" s="140" t="s">
        <v>98</v>
      </c>
      <c r="B30" s="141">
        <v>989</v>
      </c>
      <c r="C30" s="142" t="s">
        <v>31</v>
      </c>
      <c r="D30" s="142" t="s">
        <v>31</v>
      </c>
      <c r="E30" s="142" t="s">
        <v>31</v>
      </c>
      <c r="F30" s="143">
        <f>SUM(B30:E30)</f>
        <v>989</v>
      </c>
    </row>
    <row r="31" spans="1:6" s="139" customFormat="1" ht="18" customHeight="1">
      <c r="A31" s="160" t="s">
        <v>99</v>
      </c>
      <c r="B31" s="152">
        <v>84174</v>
      </c>
      <c r="C31" s="142">
        <v>-293</v>
      </c>
      <c r="D31" s="142">
        <v>-191</v>
      </c>
      <c r="E31" s="142">
        <v>-61</v>
      </c>
      <c r="F31" s="143">
        <f>SUM(B31:E31)</f>
        <v>83629</v>
      </c>
    </row>
    <row r="32" spans="1:6" s="151" customFormat="1" ht="18" customHeight="1">
      <c r="A32" s="147" t="s">
        <v>100</v>
      </c>
      <c r="B32" s="148">
        <f>SUM(B27:B31)</f>
        <v>61504</v>
      </c>
      <c r="C32" s="149">
        <f>SUM(C27:C31)</f>
        <v>-295</v>
      </c>
      <c r="D32" s="149">
        <f>SUM(D27:D31)</f>
        <v>-192</v>
      </c>
      <c r="E32" s="149">
        <f>SUM(E27:E31)</f>
        <v>-61</v>
      </c>
      <c r="F32" s="150">
        <f>SUM(F27:F31)</f>
        <v>60956</v>
      </c>
    </row>
    <row r="33" spans="1:6" s="139" customFormat="1" ht="18" customHeight="1">
      <c r="A33" s="99" t="s">
        <v>101</v>
      </c>
      <c r="B33" s="161">
        <v>1273</v>
      </c>
      <c r="C33" s="142" t="s">
        <v>31</v>
      </c>
      <c r="D33" s="142" t="s">
        <v>31</v>
      </c>
      <c r="E33" s="142" t="s">
        <v>31</v>
      </c>
      <c r="F33" s="162">
        <f>SUM(B33:E33)</f>
        <v>1273</v>
      </c>
    </row>
    <row r="34" spans="1:6" s="151" customFormat="1" ht="18" customHeight="1">
      <c r="A34" s="147" t="s">
        <v>102</v>
      </c>
      <c r="B34" s="148">
        <f>SUM(B32:B33)</f>
        <v>62777</v>
      </c>
      <c r="C34" s="149">
        <f>SUM(C32:C33)</f>
        <v>-295</v>
      </c>
      <c r="D34" s="149">
        <f>SUM(D32:D33)</f>
        <v>-192</v>
      </c>
      <c r="E34" s="149">
        <f>SUM(E32:E33)</f>
        <v>-61</v>
      </c>
      <c r="F34" s="150">
        <f>SUM(F32:F33)</f>
        <v>62229</v>
      </c>
    </row>
    <row r="35" spans="1:6" s="139" customFormat="1" ht="18" customHeight="1">
      <c r="A35" s="125"/>
      <c r="B35" s="163"/>
      <c r="C35" s="178"/>
      <c r="D35" s="178"/>
      <c r="E35" s="178"/>
      <c r="F35" s="165"/>
    </row>
    <row r="36" spans="1:6" s="151" customFormat="1" ht="18" customHeight="1">
      <c r="A36" s="147" t="s">
        <v>103</v>
      </c>
      <c r="B36" s="148">
        <f>SUM(B24,B34)</f>
        <v>130380</v>
      </c>
      <c r="C36" s="149">
        <f>SUM(C24,C34)</f>
        <v>-114</v>
      </c>
      <c r="D36" s="149">
        <f>SUM(D24,D34)</f>
        <v>3005</v>
      </c>
      <c r="E36" s="149">
        <f>SUM(E24,E34)</f>
        <v>-61</v>
      </c>
      <c r="F36" s="150">
        <f>SUM(F24,F34)</f>
        <v>133210</v>
      </c>
    </row>
    <row r="37" spans="1:6" s="168" customFormat="1" ht="12.75" customHeight="1">
      <c r="A37" s="166"/>
      <c r="B37" s="127"/>
      <c r="C37" s="127"/>
      <c r="D37" s="127"/>
      <c r="E37" s="128"/>
      <c r="F37" s="167"/>
    </row>
    <row r="38" spans="1:6" s="169" customFormat="1" ht="9">
      <c r="A38" s="406"/>
      <c r="B38" s="406"/>
      <c r="C38" s="406"/>
      <c r="D38" s="406"/>
      <c r="E38" s="406"/>
      <c r="F38" s="406"/>
    </row>
    <row r="39" spans="1:6" s="169" customFormat="1" ht="12.75">
      <c r="A39" s="107"/>
      <c r="B39" s="127"/>
      <c r="C39" s="127"/>
      <c r="D39" s="127"/>
      <c r="E39" s="128"/>
      <c r="F39" s="108"/>
    </row>
  </sheetData>
  <sheetProtection/>
  <mergeCells count="2">
    <mergeCell ref="A1:F1"/>
    <mergeCell ref="A38:F38"/>
  </mergeCells>
  <printOptions horizontalCentered="1"/>
  <pageMargins left="0.2362204724409449" right="0.2362204724409449" top="0.7480314960629921" bottom="0.7480314960629921" header="0.5118110236220472" footer="0.5118110236220472"/>
  <pageSetup fitToHeight="0" fitToWidth="1" horizontalDpi="1200" verticalDpi="1200" orientation="portrait" paperSize="9" scale="81" r:id="rId1"/>
  <headerFooter alignWithMargins="0">
    <oddHeader>&amp;R&amp;"Arial,Gras"&amp;11APPENDIX 5</oddHeader>
    <oddFooter>&amp;LNestlé Group - 2017 Restatements (unaudited)&amp;R6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SheetLayoutView="100" zoomScalePageLayoutView="0" workbookViewId="0" topLeftCell="A1">
      <selection activeCell="A1" sqref="A1:F1"/>
    </sheetView>
  </sheetViews>
  <sheetFormatPr defaultColWidth="11.421875" defaultRowHeight="12.75"/>
  <cols>
    <col min="1" max="1" width="56.8515625" style="212" bestFit="1" customWidth="1"/>
    <col min="2" max="4" width="12.8515625" style="127" customWidth="1"/>
    <col min="5" max="5" width="12.8515625" style="128" customWidth="1"/>
    <col min="6" max="6" width="15.421875" style="213" customWidth="1"/>
    <col min="7" max="16384" width="11.421875" style="214" customWidth="1"/>
  </cols>
  <sheetData>
    <row r="1" spans="1:6" s="179" customFormat="1" ht="65.25" customHeight="1">
      <c r="A1" s="407" t="s">
        <v>110</v>
      </c>
      <c r="B1" s="407"/>
      <c r="C1" s="407"/>
      <c r="D1" s="407"/>
      <c r="E1" s="407"/>
      <c r="F1" s="407"/>
    </row>
    <row r="2" spans="1:7" s="184" customFormat="1" ht="12" customHeight="1">
      <c r="A2" s="129" t="s">
        <v>0</v>
      </c>
      <c r="B2" s="180"/>
      <c r="C2" s="180"/>
      <c r="D2" s="180"/>
      <c r="E2" s="181"/>
      <c r="F2" s="182"/>
      <c r="G2" s="183"/>
    </row>
    <row r="3" spans="1:7" s="134" customFormat="1" ht="67.5">
      <c r="A3" s="378"/>
      <c r="B3" s="379" t="s">
        <v>111</v>
      </c>
      <c r="C3" s="380" t="s">
        <v>27</v>
      </c>
      <c r="D3" s="380" t="s">
        <v>28</v>
      </c>
      <c r="E3" s="380" t="s">
        <v>29</v>
      </c>
      <c r="F3" s="381" t="s">
        <v>32</v>
      </c>
      <c r="G3" s="146"/>
    </row>
    <row r="4" spans="1:6" s="189" customFormat="1" ht="15.75" customHeight="1">
      <c r="A4" s="185" t="s">
        <v>112</v>
      </c>
      <c r="B4" s="186"/>
      <c r="C4" s="382"/>
      <c r="D4" s="382"/>
      <c r="E4" s="383"/>
      <c r="F4" s="384"/>
    </row>
    <row r="5" spans="1:6" s="189" customFormat="1" ht="15.75" customHeight="1">
      <c r="A5" s="190" t="s">
        <v>19</v>
      </c>
      <c r="B5" s="79">
        <v>10112</v>
      </c>
      <c r="C5" s="142">
        <v>-1</v>
      </c>
      <c r="D5" s="142">
        <v>84</v>
      </c>
      <c r="E5" s="142">
        <v>-39</v>
      </c>
      <c r="F5" s="143">
        <f>SUM(B5:E5)</f>
        <v>10156</v>
      </c>
    </row>
    <row r="6" spans="1:6" s="189" customFormat="1" ht="15.75" customHeight="1">
      <c r="A6" s="191" t="s">
        <v>113</v>
      </c>
      <c r="B6" s="141">
        <v>3227</v>
      </c>
      <c r="C6" s="142" t="s">
        <v>31</v>
      </c>
      <c r="D6" s="142">
        <v>707</v>
      </c>
      <c r="E6" s="142" t="s">
        <v>31</v>
      </c>
      <c r="F6" s="143">
        <f>SUM(B6:E6)</f>
        <v>3934</v>
      </c>
    </row>
    <row r="7" spans="1:6" s="189" customFormat="1" ht="15.75" customHeight="1">
      <c r="A7" s="191" t="s">
        <v>114</v>
      </c>
      <c r="B7" s="141">
        <v>3557</v>
      </c>
      <c r="C7" s="142" t="s">
        <v>31</v>
      </c>
      <c r="D7" s="142">
        <v>25</v>
      </c>
      <c r="E7" s="142" t="s">
        <v>31</v>
      </c>
      <c r="F7" s="143">
        <f>SUM(B7:E7)</f>
        <v>3582</v>
      </c>
    </row>
    <row r="8" spans="1:6" s="189" customFormat="1" ht="15.75" customHeight="1">
      <c r="A8" s="191" t="s">
        <v>115</v>
      </c>
      <c r="B8" s="141">
        <v>132</v>
      </c>
      <c r="C8" s="142" t="s">
        <v>31</v>
      </c>
      <c r="D8" s="142" t="s">
        <v>31</v>
      </c>
      <c r="E8" s="142" t="s">
        <v>31</v>
      </c>
      <c r="F8" s="143">
        <f>SUM(B8:E8)</f>
        <v>132</v>
      </c>
    </row>
    <row r="9" spans="1:6" s="189" customFormat="1" ht="15.75" customHeight="1">
      <c r="A9" s="190" t="s">
        <v>116</v>
      </c>
      <c r="B9" s="79">
        <v>-185</v>
      </c>
      <c r="C9" s="385" t="s">
        <v>31</v>
      </c>
      <c r="D9" s="385">
        <v>-1</v>
      </c>
      <c r="E9" s="385" t="s">
        <v>31</v>
      </c>
      <c r="F9" s="386">
        <f>SUM(B9:E9)</f>
        <v>-186</v>
      </c>
    </row>
    <row r="10" spans="1:6" s="193" customFormat="1" ht="15.75" customHeight="1">
      <c r="A10" s="192" t="s">
        <v>117</v>
      </c>
      <c r="B10" s="148">
        <f>SUM(B5:B9)</f>
        <v>16843</v>
      </c>
      <c r="C10" s="149">
        <f>SUM(C5:C9)</f>
        <v>-1</v>
      </c>
      <c r="D10" s="149">
        <f>SUM(D5:D9)</f>
        <v>815</v>
      </c>
      <c r="E10" s="149">
        <f>SUM(E5:E9)</f>
        <v>-39</v>
      </c>
      <c r="F10" s="150">
        <f>SUM(F5:F9)</f>
        <v>17618</v>
      </c>
    </row>
    <row r="11" spans="1:6" s="189" customFormat="1" ht="15.75" customHeight="1">
      <c r="A11" s="194"/>
      <c r="B11" s="79"/>
      <c r="C11" s="118"/>
      <c r="D11" s="118"/>
      <c r="E11" s="118"/>
      <c r="F11" s="101"/>
    </row>
    <row r="12" spans="1:6" s="189" customFormat="1" ht="15.75" customHeight="1">
      <c r="A12" s="191" t="s">
        <v>118</v>
      </c>
      <c r="B12" s="141">
        <v>-243</v>
      </c>
      <c r="C12" s="142">
        <v>1</v>
      </c>
      <c r="D12" s="142">
        <v>-3</v>
      </c>
      <c r="E12" s="142">
        <v>1</v>
      </c>
      <c r="F12" s="143">
        <f>SUM(B12:E12)</f>
        <v>-244</v>
      </c>
    </row>
    <row r="13" spans="1:6" s="189" customFormat="1" ht="15.75" customHeight="1">
      <c r="A13" s="190" t="s">
        <v>119</v>
      </c>
      <c r="B13" s="152">
        <v>393</v>
      </c>
      <c r="C13" s="195" t="s">
        <v>31</v>
      </c>
      <c r="D13" s="153">
        <v>-32</v>
      </c>
      <c r="E13" s="142" t="s">
        <v>31</v>
      </c>
      <c r="F13" s="196">
        <f>SUM(B13:E13)</f>
        <v>361</v>
      </c>
    </row>
    <row r="14" spans="1:6" s="193" customFormat="1" ht="15.75" customHeight="1">
      <c r="A14" s="197" t="s">
        <v>120</v>
      </c>
      <c r="B14" s="148">
        <f>SUM(B10:B13)</f>
        <v>16993</v>
      </c>
      <c r="C14" s="155" t="s">
        <v>31</v>
      </c>
      <c r="D14" s="149">
        <f>SUM(D10:D13)</f>
        <v>780</v>
      </c>
      <c r="E14" s="149">
        <f>SUM(E10:E13)</f>
        <v>-38</v>
      </c>
      <c r="F14" s="150">
        <f>SUM(F10:F13)</f>
        <v>17735</v>
      </c>
    </row>
    <row r="15" spans="1:6" s="193" customFormat="1" ht="15.75" customHeight="1">
      <c r="A15" s="198"/>
      <c r="B15" s="199"/>
      <c r="C15" s="80"/>
      <c r="D15" s="80"/>
      <c r="E15" s="80"/>
      <c r="F15" s="200"/>
    </row>
    <row r="16" spans="1:6" s="189" customFormat="1" ht="15.75" customHeight="1">
      <c r="A16" s="191" t="s">
        <v>121</v>
      </c>
      <c r="B16" s="141">
        <v>-423</v>
      </c>
      <c r="C16" s="142" t="s">
        <v>31</v>
      </c>
      <c r="D16" s="142">
        <v>-75</v>
      </c>
      <c r="E16" s="142">
        <v>8</v>
      </c>
      <c r="F16" s="143">
        <f>SUM(B16:E16)</f>
        <v>-490</v>
      </c>
    </row>
    <row r="17" spans="1:6" s="189" customFormat="1" ht="15.75" customHeight="1">
      <c r="A17" s="191" t="s">
        <v>122</v>
      </c>
      <c r="B17" s="141">
        <v>-3666</v>
      </c>
      <c r="C17" s="142" t="s">
        <v>31</v>
      </c>
      <c r="D17" s="142" t="s">
        <v>31</v>
      </c>
      <c r="E17" s="142">
        <v>38</v>
      </c>
      <c r="F17" s="143">
        <f>SUM(B17:E17)</f>
        <v>-3628</v>
      </c>
    </row>
    <row r="18" spans="1:6" s="189" customFormat="1" ht="15.75" customHeight="1">
      <c r="A18" s="190" t="s">
        <v>123</v>
      </c>
      <c r="B18" s="79">
        <v>582</v>
      </c>
      <c r="C18" s="195" t="s">
        <v>31</v>
      </c>
      <c r="D18" s="142" t="s">
        <v>31</v>
      </c>
      <c r="E18" s="142" t="s">
        <v>31</v>
      </c>
      <c r="F18" s="101">
        <f>SUM(B18:E18)</f>
        <v>582</v>
      </c>
    </row>
    <row r="19" spans="1:6" s="193" customFormat="1" ht="15.75" customHeight="1">
      <c r="A19" s="197" t="s">
        <v>124</v>
      </c>
      <c r="B19" s="148">
        <f>SUM(B14:B18)</f>
        <v>13486</v>
      </c>
      <c r="C19" s="155" t="s">
        <v>31</v>
      </c>
      <c r="D19" s="149">
        <f>SUM(D14:D18)</f>
        <v>705</v>
      </c>
      <c r="E19" s="149">
        <f>SUM(E14:E18)</f>
        <v>8</v>
      </c>
      <c r="F19" s="150">
        <f>SUM(F14:F18)</f>
        <v>14199</v>
      </c>
    </row>
    <row r="20" spans="1:6" s="193" customFormat="1" ht="15.75" customHeight="1">
      <c r="A20" s="198"/>
      <c r="B20" s="199"/>
      <c r="C20" s="80"/>
      <c r="D20" s="80"/>
      <c r="E20" s="80"/>
      <c r="F20" s="200"/>
    </row>
    <row r="21" spans="1:6" s="189" customFormat="1" ht="15.75" customHeight="1">
      <c r="A21" s="125" t="s">
        <v>125</v>
      </c>
      <c r="B21" s="79"/>
      <c r="C21" s="118"/>
      <c r="D21" s="118"/>
      <c r="E21" s="118"/>
      <c r="F21" s="101"/>
    </row>
    <row r="22" spans="1:6" s="189" customFormat="1" ht="15.75" customHeight="1">
      <c r="A22" s="201" t="s">
        <v>126</v>
      </c>
      <c r="B22" s="141">
        <v>-3934</v>
      </c>
      <c r="C22" s="142" t="s">
        <v>31</v>
      </c>
      <c r="D22" s="142">
        <v>-4</v>
      </c>
      <c r="E22" s="142" t="s">
        <v>31</v>
      </c>
      <c r="F22" s="143">
        <f aca="true" t="shared" si="0" ref="F22:F28">SUM(B22:E22)</f>
        <v>-3938</v>
      </c>
    </row>
    <row r="23" spans="1:6" s="189" customFormat="1" ht="15.75" customHeight="1">
      <c r="A23" s="202" t="s">
        <v>127</v>
      </c>
      <c r="B23" s="141">
        <v>-769</v>
      </c>
      <c r="C23" s="142" t="s">
        <v>31</v>
      </c>
      <c r="D23" s="142" t="s">
        <v>31</v>
      </c>
      <c r="E23" s="142" t="s">
        <v>31</v>
      </c>
      <c r="F23" s="143">
        <f t="shared" si="0"/>
        <v>-769</v>
      </c>
    </row>
    <row r="24" spans="1:6" s="189" customFormat="1" ht="15.75" customHeight="1">
      <c r="A24" s="201" t="s">
        <v>128</v>
      </c>
      <c r="B24" s="141">
        <v>-696</v>
      </c>
      <c r="C24" s="142" t="s">
        <v>31</v>
      </c>
      <c r="D24" s="142" t="s">
        <v>31</v>
      </c>
      <c r="E24" s="142" t="s">
        <v>31</v>
      </c>
      <c r="F24" s="143">
        <f t="shared" si="0"/>
        <v>-696</v>
      </c>
    </row>
    <row r="25" spans="1:6" s="189" customFormat="1" ht="15.75" customHeight="1">
      <c r="A25" s="202" t="s">
        <v>129</v>
      </c>
      <c r="B25" s="141">
        <v>140</v>
      </c>
      <c r="C25" s="142" t="s">
        <v>31</v>
      </c>
      <c r="D25" s="142" t="s">
        <v>31</v>
      </c>
      <c r="E25" s="142" t="s">
        <v>31</v>
      </c>
      <c r="F25" s="143">
        <f t="shared" si="0"/>
        <v>140</v>
      </c>
    </row>
    <row r="26" spans="1:6" s="189" customFormat="1" ht="15.75" customHeight="1">
      <c r="A26" s="202" t="s">
        <v>130</v>
      </c>
      <c r="B26" s="141">
        <v>-140</v>
      </c>
      <c r="C26" s="142" t="s">
        <v>31</v>
      </c>
      <c r="D26" s="142" t="s">
        <v>31</v>
      </c>
      <c r="E26" s="142" t="s">
        <v>31</v>
      </c>
      <c r="F26" s="143">
        <f t="shared" si="0"/>
        <v>-140</v>
      </c>
    </row>
    <row r="27" spans="1:6" s="189" customFormat="1" ht="15.75" customHeight="1">
      <c r="A27" s="202" t="s">
        <v>131</v>
      </c>
      <c r="B27" s="141">
        <v>593</v>
      </c>
      <c r="C27" s="142" t="s">
        <v>31</v>
      </c>
      <c r="D27" s="142" t="s">
        <v>31</v>
      </c>
      <c r="E27" s="142">
        <v>-6</v>
      </c>
      <c r="F27" s="143">
        <f t="shared" si="0"/>
        <v>587</v>
      </c>
    </row>
    <row r="28" spans="1:6" s="189" customFormat="1" ht="15.75" customHeight="1">
      <c r="A28" s="203" t="s">
        <v>132</v>
      </c>
      <c r="B28" s="152">
        <v>-134</v>
      </c>
      <c r="C28" s="195" t="s">
        <v>31</v>
      </c>
      <c r="D28" s="195" t="s">
        <v>31</v>
      </c>
      <c r="E28" s="195" t="s">
        <v>31</v>
      </c>
      <c r="F28" s="196">
        <f t="shared" si="0"/>
        <v>-134</v>
      </c>
    </row>
    <row r="29" spans="1:6" s="193" customFormat="1" ht="15.75" customHeight="1">
      <c r="A29" s="197" t="s">
        <v>133</v>
      </c>
      <c r="B29" s="148">
        <f>SUM(B22:B28)</f>
        <v>-4940</v>
      </c>
      <c r="C29" s="155" t="s">
        <v>31</v>
      </c>
      <c r="D29" s="149">
        <f>SUM(D22:D28)</f>
        <v>-4</v>
      </c>
      <c r="E29" s="149">
        <f>SUM(E22:E28)</f>
        <v>-6</v>
      </c>
      <c r="F29" s="150">
        <f>SUM(F22:F28)</f>
        <v>-4950</v>
      </c>
    </row>
    <row r="30" spans="1:6" s="189" customFormat="1" ht="15.75" customHeight="1">
      <c r="A30" s="194"/>
      <c r="B30" s="204"/>
      <c r="C30" s="205"/>
      <c r="D30" s="205"/>
      <c r="E30" s="206"/>
      <c r="F30" s="207"/>
    </row>
    <row r="31" spans="1:6" s="189" customFormat="1" ht="15.75" customHeight="1">
      <c r="A31" s="185" t="s">
        <v>134</v>
      </c>
      <c r="B31" s="186"/>
      <c r="C31" s="187"/>
      <c r="D31" s="187"/>
      <c r="E31" s="187"/>
      <c r="F31" s="188"/>
    </row>
    <row r="32" spans="1:6" s="189" customFormat="1" ht="15.75" customHeight="1">
      <c r="A32" s="190" t="s">
        <v>135</v>
      </c>
      <c r="B32" s="79">
        <v>-7126</v>
      </c>
      <c r="C32" s="118" t="s">
        <v>31</v>
      </c>
      <c r="D32" s="118" t="s">
        <v>31</v>
      </c>
      <c r="E32" s="118" t="s">
        <v>31</v>
      </c>
      <c r="F32" s="101">
        <f aca="true" t="shared" si="1" ref="F32:F38">SUM(B32:E32)</f>
        <v>-7126</v>
      </c>
    </row>
    <row r="33" spans="1:6" s="189" customFormat="1" ht="15.75" customHeight="1">
      <c r="A33" s="191" t="s">
        <v>136</v>
      </c>
      <c r="B33" s="141">
        <v>-342</v>
      </c>
      <c r="C33" s="142" t="s">
        <v>31</v>
      </c>
      <c r="D33" s="142" t="s">
        <v>31</v>
      </c>
      <c r="E33" s="142" t="s">
        <v>31</v>
      </c>
      <c r="F33" s="143">
        <f t="shared" si="1"/>
        <v>-342</v>
      </c>
    </row>
    <row r="34" spans="1:6" s="189" customFormat="1" ht="15.75" customHeight="1">
      <c r="A34" s="191" t="s">
        <v>137</v>
      </c>
      <c r="B34" s="141">
        <v>-526</v>
      </c>
      <c r="C34" s="142" t="s">
        <v>31</v>
      </c>
      <c r="D34" s="142" t="s">
        <v>31</v>
      </c>
      <c r="E34" s="142" t="s">
        <v>31</v>
      </c>
      <c r="F34" s="143">
        <f t="shared" si="1"/>
        <v>-526</v>
      </c>
    </row>
    <row r="35" spans="1:6" s="189" customFormat="1" ht="15.75" customHeight="1">
      <c r="A35" s="191" t="s">
        <v>138</v>
      </c>
      <c r="B35" s="141">
        <v>-3295</v>
      </c>
      <c r="C35" s="142" t="s">
        <v>31</v>
      </c>
      <c r="D35" s="142" t="s">
        <v>31</v>
      </c>
      <c r="E35" s="142" t="s">
        <v>31</v>
      </c>
      <c r="F35" s="143">
        <f t="shared" si="1"/>
        <v>-3295</v>
      </c>
    </row>
    <row r="36" spans="1:6" s="189" customFormat="1" ht="15.75" customHeight="1">
      <c r="A36" s="191" t="s">
        <v>139</v>
      </c>
      <c r="B36" s="141">
        <v>6406</v>
      </c>
      <c r="C36" s="142" t="s">
        <v>31</v>
      </c>
      <c r="D36" s="142" t="s">
        <v>31</v>
      </c>
      <c r="E36" s="142" t="s">
        <v>31</v>
      </c>
      <c r="F36" s="143">
        <f t="shared" si="1"/>
        <v>6406</v>
      </c>
    </row>
    <row r="37" spans="1:6" s="189" customFormat="1" ht="15.75" customHeight="1">
      <c r="A37" s="191" t="s">
        <v>140</v>
      </c>
      <c r="B37" s="141">
        <v>-2489</v>
      </c>
      <c r="C37" s="142" t="s">
        <v>31</v>
      </c>
      <c r="D37" s="142">
        <v>-701</v>
      </c>
      <c r="E37" s="142" t="s">
        <v>31</v>
      </c>
      <c r="F37" s="143">
        <f t="shared" si="1"/>
        <v>-3190</v>
      </c>
    </row>
    <row r="38" spans="1:6" s="189" customFormat="1" ht="15.75" customHeight="1">
      <c r="A38" s="190" t="s">
        <v>141</v>
      </c>
      <c r="B38" s="152">
        <v>-1009</v>
      </c>
      <c r="C38" s="195" t="s">
        <v>31</v>
      </c>
      <c r="D38" s="195" t="s">
        <v>31</v>
      </c>
      <c r="E38" s="118">
        <v>-2</v>
      </c>
      <c r="F38" s="196">
        <f t="shared" si="1"/>
        <v>-1011</v>
      </c>
    </row>
    <row r="39" spans="1:6" s="193" customFormat="1" ht="15.75" customHeight="1">
      <c r="A39" s="197" t="s">
        <v>142</v>
      </c>
      <c r="B39" s="148">
        <f>SUM(B32:B38)</f>
        <v>-8381</v>
      </c>
      <c r="C39" s="155" t="s">
        <v>31</v>
      </c>
      <c r="D39" s="149">
        <f>SUM(D32:D38)</f>
        <v>-701</v>
      </c>
      <c r="E39" s="149">
        <f>SUM(E32:E38)</f>
        <v>-2</v>
      </c>
      <c r="F39" s="150">
        <f>SUM(F32:F38)</f>
        <v>-9084</v>
      </c>
    </row>
    <row r="40" spans="1:6" s="189" customFormat="1" ht="15.75" customHeight="1">
      <c r="A40" s="194"/>
      <c r="B40" s="199"/>
      <c r="C40" s="80"/>
      <c r="D40" s="80"/>
      <c r="E40" s="80"/>
      <c r="F40" s="200"/>
    </row>
    <row r="41" spans="1:6" s="189" customFormat="1" ht="15.75" customHeight="1">
      <c r="A41" s="208" t="s">
        <v>143</v>
      </c>
      <c r="B41" s="209">
        <v>-217</v>
      </c>
      <c r="C41" s="210" t="s">
        <v>31</v>
      </c>
      <c r="D41" s="210" t="s">
        <v>31</v>
      </c>
      <c r="E41" s="210" t="s">
        <v>31</v>
      </c>
      <c r="F41" s="211">
        <f>SUM(B41:E41)</f>
        <v>-217</v>
      </c>
    </row>
    <row r="42" spans="1:6" s="193" customFormat="1" ht="15.75" customHeight="1">
      <c r="A42" s="197" t="s">
        <v>144</v>
      </c>
      <c r="B42" s="148">
        <f>SUM(B19,B29,B39,B41)</f>
        <v>-52</v>
      </c>
      <c r="C42" s="155" t="s">
        <v>31</v>
      </c>
      <c r="D42" s="155" t="s">
        <v>31</v>
      </c>
      <c r="E42" s="155" t="s">
        <v>31</v>
      </c>
      <c r="F42" s="150">
        <f>SUM(F19,F29,F39,F41)</f>
        <v>-52</v>
      </c>
    </row>
    <row r="43" spans="1:6" s="189" customFormat="1" ht="15.75" customHeight="1">
      <c r="A43" s="194"/>
      <c r="B43" s="199"/>
      <c r="C43" s="80"/>
      <c r="D43" s="80"/>
      <c r="E43" s="80"/>
      <c r="F43" s="200"/>
    </row>
    <row r="44" spans="1:6" s="189" customFormat="1" ht="15.75" customHeight="1">
      <c r="A44" s="190" t="s">
        <v>145</v>
      </c>
      <c r="B44" s="209">
        <v>7990</v>
      </c>
      <c r="C44" s="210" t="s">
        <v>31</v>
      </c>
      <c r="D44" s="210" t="s">
        <v>31</v>
      </c>
      <c r="E44" s="210" t="s">
        <v>31</v>
      </c>
      <c r="F44" s="211">
        <f>SUM(B44:E44)</f>
        <v>7990</v>
      </c>
    </row>
    <row r="45" spans="1:6" s="193" customFormat="1" ht="15.75" customHeight="1">
      <c r="A45" s="197" t="s">
        <v>146</v>
      </c>
      <c r="B45" s="148">
        <f>SUM(B42:B44)</f>
        <v>7938</v>
      </c>
      <c r="C45" s="155" t="s">
        <v>31</v>
      </c>
      <c r="D45" s="155" t="s">
        <v>31</v>
      </c>
      <c r="E45" s="155" t="s">
        <v>31</v>
      </c>
      <c r="F45" s="150">
        <f>SUM(F42:F44)</f>
        <v>7938</v>
      </c>
    </row>
  </sheetData>
  <sheetProtection/>
  <mergeCells count="1">
    <mergeCell ref="A1:F1"/>
  </mergeCells>
  <printOptions horizontalCentered="1"/>
  <pageMargins left="0.2362204724409449" right="0.2362204724409449" top="0.7480314960629921" bottom="0.7480314960629921" header="0.5118110236220472" footer="0.5118110236220472"/>
  <pageSetup fitToHeight="0" fitToWidth="1" horizontalDpi="1200" verticalDpi="1200" orientation="portrait" paperSize="9" scale="81" r:id="rId1"/>
  <headerFooter alignWithMargins="0">
    <oddHeader>&amp;R&amp;"Arial,Gras"APPENDIX 5</oddHeader>
    <oddFooter>&amp;LNestlé Group - 2017 Restatements (unaudited)&amp;R7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zoomScale="110" zoomScaleNormal="110" zoomScalePageLayoutView="0" workbookViewId="0" topLeftCell="A1">
      <selection activeCell="B1" sqref="B1:G1"/>
    </sheetView>
  </sheetViews>
  <sheetFormatPr defaultColWidth="9.140625" defaultRowHeight="12.75"/>
  <cols>
    <col min="1" max="1" width="3.28125" style="127" bestFit="1" customWidth="1"/>
    <col min="2" max="2" width="39.421875" style="127" customWidth="1"/>
    <col min="3" max="8" width="10.28125" style="127" customWidth="1"/>
    <col min="9" max="9" width="10.28125" style="128" customWidth="1"/>
    <col min="10" max="10" width="10.28125" style="255" customWidth="1"/>
    <col min="11" max="16384" width="9.140625" style="127" customWidth="1"/>
  </cols>
  <sheetData>
    <row r="1" spans="2:10" s="215" customFormat="1" ht="65.25" customHeight="1">
      <c r="B1" s="408" t="s">
        <v>147</v>
      </c>
      <c r="C1" s="408"/>
      <c r="D1" s="408"/>
      <c r="E1" s="408"/>
      <c r="F1" s="408"/>
      <c r="G1" s="408"/>
      <c r="H1" s="409"/>
      <c r="I1" s="409"/>
      <c r="J1" s="409"/>
    </row>
    <row r="2" spans="2:10" s="215" customFormat="1" ht="13.5">
      <c r="B2" s="216" t="s">
        <v>0</v>
      </c>
      <c r="C2" s="217"/>
      <c r="D2" s="217"/>
      <c r="E2" s="217"/>
      <c r="F2" s="217"/>
      <c r="G2" s="217"/>
      <c r="H2" s="217"/>
      <c r="I2" s="218"/>
      <c r="J2" s="219"/>
    </row>
    <row r="3" spans="2:10" s="220" customFormat="1" ht="85.5" customHeight="1">
      <c r="B3" s="221"/>
      <c r="C3" s="222" t="s">
        <v>148</v>
      </c>
      <c r="D3" s="222" t="s">
        <v>149</v>
      </c>
      <c r="E3" s="222" t="s">
        <v>150</v>
      </c>
      <c r="F3" s="222" t="s">
        <v>151</v>
      </c>
      <c r="G3" s="223" t="s">
        <v>152</v>
      </c>
      <c r="H3" s="224" t="s">
        <v>153</v>
      </c>
      <c r="I3" s="223" t="s">
        <v>154</v>
      </c>
      <c r="J3" s="224" t="s">
        <v>155</v>
      </c>
    </row>
    <row r="4" spans="2:10" s="220" customFormat="1" ht="2.25" customHeight="1">
      <c r="B4" s="361"/>
      <c r="C4" s="362"/>
      <c r="D4" s="362"/>
      <c r="E4" s="362"/>
      <c r="F4" s="362"/>
      <c r="G4" s="363"/>
      <c r="H4" s="364"/>
      <c r="I4" s="363"/>
      <c r="J4" s="364"/>
    </row>
    <row r="5" spans="1:10" s="225" customFormat="1" ht="27">
      <c r="A5" s="410" t="s">
        <v>156</v>
      </c>
      <c r="B5" s="358" t="s">
        <v>157</v>
      </c>
      <c r="C5" s="359">
        <v>311</v>
      </c>
      <c r="D5" s="359">
        <v>-990</v>
      </c>
      <c r="E5" s="359">
        <v>-18799</v>
      </c>
      <c r="F5" s="359">
        <v>1198</v>
      </c>
      <c r="G5" s="359">
        <v>82870</v>
      </c>
      <c r="H5" s="360">
        <f>SUM(C5:G5)</f>
        <v>64590</v>
      </c>
      <c r="I5" s="359">
        <v>1391</v>
      </c>
      <c r="J5" s="360">
        <f>SUM(H5:I5)</f>
        <v>65981</v>
      </c>
    </row>
    <row r="6" spans="1:10" s="225" customFormat="1" ht="17.25" customHeight="1">
      <c r="A6" s="410"/>
      <c r="B6" s="356" t="s">
        <v>229</v>
      </c>
      <c r="C6" s="142" t="s">
        <v>158</v>
      </c>
      <c r="D6" s="142" t="s">
        <v>158</v>
      </c>
      <c r="E6" s="142" t="s">
        <v>158</v>
      </c>
      <c r="F6" s="142" t="s">
        <v>158</v>
      </c>
      <c r="G6" s="118">
        <v>-268</v>
      </c>
      <c r="H6" s="82">
        <f>SUM(C6:G6)</f>
        <v>-268</v>
      </c>
      <c r="I6" s="142" t="s">
        <v>158</v>
      </c>
      <c r="J6" s="82">
        <f>SUM(H6:I6)</f>
        <v>-268</v>
      </c>
    </row>
    <row r="7" spans="1:10" s="225" customFormat="1" ht="17.25" customHeight="1">
      <c r="A7" s="410"/>
      <c r="B7" s="357" t="s">
        <v>230</v>
      </c>
      <c r="C7" s="142" t="s">
        <v>158</v>
      </c>
      <c r="D7" s="142" t="s">
        <v>158</v>
      </c>
      <c r="E7" s="142" t="s">
        <v>158</v>
      </c>
      <c r="F7" s="142" t="s">
        <v>158</v>
      </c>
      <c r="G7" s="85">
        <v>-189</v>
      </c>
      <c r="H7" s="226">
        <f>SUM(C7:G7)</f>
        <v>-189</v>
      </c>
      <c r="I7" s="142" t="s">
        <v>158</v>
      </c>
      <c r="J7" s="226">
        <f>SUM(H7:I7)</f>
        <v>-189</v>
      </c>
    </row>
    <row r="8" spans="1:10" s="225" customFormat="1" ht="17.25" customHeight="1">
      <c r="A8" s="410"/>
      <c r="B8" s="356" t="s">
        <v>29</v>
      </c>
      <c r="C8" s="195" t="s">
        <v>158</v>
      </c>
      <c r="D8" s="195" t="s">
        <v>158</v>
      </c>
      <c r="E8" s="195" t="s">
        <v>158</v>
      </c>
      <c r="F8" s="195" t="s">
        <v>158</v>
      </c>
      <c r="G8" s="118">
        <v>-61</v>
      </c>
      <c r="H8" s="82">
        <f>SUM(C8:G8)</f>
        <v>-61</v>
      </c>
      <c r="I8" s="195" t="s">
        <v>158</v>
      </c>
      <c r="J8" s="82">
        <f>SUM(H8:I8)</f>
        <v>-61</v>
      </c>
    </row>
    <row r="9" spans="1:10" s="225" customFormat="1" ht="17.25" customHeight="1">
      <c r="A9" s="410"/>
      <c r="B9" s="387" t="s">
        <v>159</v>
      </c>
      <c r="C9" s="149">
        <f>SUM(C5:C8)</f>
        <v>311</v>
      </c>
      <c r="D9" s="149">
        <f aca="true" t="shared" si="0" ref="D9:J9">SUM(D5:D8)</f>
        <v>-990</v>
      </c>
      <c r="E9" s="149">
        <f t="shared" si="0"/>
        <v>-18799</v>
      </c>
      <c r="F9" s="149">
        <f t="shared" si="0"/>
        <v>1198</v>
      </c>
      <c r="G9" s="149">
        <f t="shared" si="0"/>
        <v>82352</v>
      </c>
      <c r="H9" s="150">
        <f t="shared" si="0"/>
        <v>64072</v>
      </c>
      <c r="I9" s="149">
        <f t="shared" si="0"/>
        <v>1391</v>
      </c>
      <c r="J9" s="150">
        <f t="shared" si="0"/>
        <v>65463</v>
      </c>
    </row>
    <row r="10" spans="1:10" s="225" customFormat="1" ht="18" customHeight="1">
      <c r="A10" s="410"/>
      <c r="B10" s="227"/>
      <c r="C10" s="118"/>
      <c r="D10" s="118"/>
      <c r="E10" s="118"/>
      <c r="F10" s="118"/>
      <c r="G10" s="118"/>
      <c r="H10" s="228"/>
      <c r="I10" s="118"/>
      <c r="J10" s="101"/>
    </row>
    <row r="11" spans="1:10" s="225" customFormat="1" ht="18" customHeight="1">
      <c r="A11" s="410"/>
      <c r="B11" s="229" t="s">
        <v>9</v>
      </c>
      <c r="C11" s="153" t="s">
        <v>158</v>
      </c>
      <c r="D11" s="153" t="s">
        <v>158</v>
      </c>
      <c r="E11" s="153" t="s">
        <v>158</v>
      </c>
      <c r="F11" s="153" t="s">
        <v>158</v>
      </c>
      <c r="G11" s="153">
        <v>7156</v>
      </c>
      <c r="H11" s="230">
        <f>SUM(C11:G11)</f>
        <v>7156</v>
      </c>
      <c r="I11" s="153">
        <v>355</v>
      </c>
      <c r="J11" s="230">
        <f>SUM(H11:I11)</f>
        <v>7511</v>
      </c>
    </row>
    <row r="12" spans="1:10" s="231" customFormat="1" ht="18" customHeight="1">
      <c r="A12" s="410"/>
      <c r="B12" s="227" t="s">
        <v>47</v>
      </c>
      <c r="C12" s="118" t="s">
        <v>158</v>
      </c>
      <c r="D12" s="118" t="s">
        <v>158</v>
      </c>
      <c r="E12" s="118">
        <v>-637</v>
      </c>
      <c r="F12" s="118">
        <v>-209</v>
      </c>
      <c r="G12" s="153">
        <v>1122</v>
      </c>
      <c r="H12" s="82">
        <f>SUM(C12:G12)</f>
        <v>276</v>
      </c>
      <c r="I12" s="118">
        <v>-27</v>
      </c>
      <c r="J12" s="82">
        <f>SUM(H12:I12)</f>
        <v>249</v>
      </c>
    </row>
    <row r="13" spans="1:10" s="225" customFormat="1" ht="18" customHeight="1">
      <c r="A13" s="410"/>
      <c r="B13" s="232" t="s">
        <v>48</v>
      </c>
      <c r="C13" s="155" t="s">
        <v>158</v>
      </c>
      <c r="D13" s="155" t="s">
        <v>158</v>
      </c>
      <c r="E13" s="155">
        <f aca="true" t="shared" si="1" ref="E13:J13">SUM(E11:E12)</f>
        <v>-637</v>
      </c>
      <c r="F13" s="155">
        <f t="shared" si="1"/>
        <v>-209</v>
      </c>
      <c r="G13" s="155">
        <f t="shared" si="1"/>
        <v>8278</v>
      </c>
      <c r="H13" s="150">
        <f t="shared" si="1"/>
        <v>7432</v>
      </c>
      <c r="I13" s="155">
        <f t="shared" si="1"/>
        <v>328</v>
      </c>
      <c r="J13" s="150">
        <f t="shared" si="1"/>
        <v>7760</v>
      </c>
    </row>
    <row r="14" spans="1:10" s="225" customFormat="1" ht="18" customHeight="1">
      <c r="A14" s="410"/>
      <c r="B14" s="227"/>
      <c r="C14" s="118"/>
      <c r="D14" s="118"/>
      <c r="E14" s="118"/>
      <c r="F14" s="118"/>
      <c r="G14" s="118"/>
      <c r="H14" s="82"/>
      <c r="I14" s="118"/>
      <c r="J14" s="82"/>
    </row>
    <row r="15" spans="1:10" s="225" customFormat="1" ht="18" customHeight="1">
      <c r="A15" s="410"/>
      <c r="B15" s="229" t="s">
        <v>160</v>
      </c>
      <c r="C15" s="153" t="s">
        <v>158</v>
      </c>
      <c r="D15" s="153" t="s">
        <v>158</v>
      </c>
      <c r="E15" s="153" t="s">
        <v>158</v>
      </c>
      <c r="F15" s="153" t="s">
        <v>158</v>
      </c>
      <c r="G15" s="153">
        <v>-7126</v>
      </c>
      <c r="H15" s="230">
        <f>SUM(C15:G15)</f>
        <v>-7126</v>
      </c>
      <c r="I15" s="153">
        <v>-342</v>
      </c>
      <c r="J15" s="230">
        <f>SUM(H15:I15)</f>
        <v>-7468</v>
      </c>
    </row>
    <row r="16" spans="2:10" s="225" customFormat="1" ht="18" customHeight="1">
      <c r="B16" s="233" t="s">
        <v>161</v>
      </c>
      <c r="C16" s="142" t="s">
        <v>158</v>
      </c>
      <c r="D16" s="142">
        <v>-3719</v>
      </c>
      <c r="E16" s="142" t="s">
        <v>158</v>
      </c>
      <c r="F16" s="142" t="s">
        <v>158</v>
      </c>
      <c r="G16" s="142">
        <v>113</v>
      </c>
      <c r="H16" s="234">
        <f>SUM(C16:G16)</f>
        <v>-3606</v>
      </c>
      <c r="I16" s="142" t="s">
        <v>158</v>
      </c>
      <c r="J16" s="234">
        <f>SUM(H16:I16)</f>
        <v>-3606</v>
      </c>
    </row>
    <row r="17" spans="2:10" s="225" customFormat="1" ht="18" customHeight="1">
      <c r="B17" s="233" t="s">
        <v>162</v>
      </c>
      <c r="C17" s="142" t="s">
        <v>158</v>
      </c>
      <c r="D17" s="142">
        <v>172</v>
      </c>
      <c r="E17" s="142" t="s">
        <v>158</v>
      </c>
      <c r="F17" s="142" t="s">
        <v>158</v>
      </c>
      <c r="G17" s="142">
        <v>-11</v>
      </c>
      <c r="H17" s="234">
        <f>SUM(C17:G17)</f>
        <v>161</v>
      </c>
      <c r="I17" s="142" t="s">
        <v>158</v>
      </c>
      <c r="J17" s="234">
        <f>SUM(H17:I17)</f>
        <v>161</v>
      </c>
    </row>
    <row r="18" spans="2:10" s="231" customFormat="1" ht="18" customHeight="1">
      <c r="B18" s="227" t="s">
        <v>163</v>
      </c>
      <c r="C18" s="118" t="s">
        <v>158</v>
      </c>
      <c r="D18" s="118" t="s">
        <v>158</v>
      </c>
      <c r="E18" s="118" t="s">
        <v>158</v>
      </c>
      <c r="F18" s="118" t="s">
        <v>158</v>
      </c>
      <c r="G18" s="118">
        <v>93</v>
      </c>
      <c r="H18" s="82">
        <f>SUM(C18:G18)</f>
        <v>93</v>
      </c>
      <c r="I18" s="118">
        <v>-104</v>
      </c>
      <c r="J18" s="82">
        <f>SUM(H18:I18)</f>
        <v>-11</v>
      </c>
    </row>
    <row r="19" spans="2:10" s="225" customFormat="1" ht="18" customHeight="1">
      <c r="B19" s="232" t="s">
        <v>164</v>
      </c>
      <c r="C19" s="149" t="s">
        <v>158</v>
      </c>
      <c r="D19" s="155">
        <f>SUM(D15:D18)</f>
        <v>-3547</v>
      </c>
      <c r="E19" s="155" t="s">
        <v>158</v>
      </c>
      <c r="F19" s="149" t="s">
        <v>158</v>
      </c>
      <c r="G19" s="155">
        <f>SUM(G15:G18)</f>
        <v>-6931</v>
      </c>
      <c r="H19" s="150">
        <f>SUM(H15:H18)</f>
        <v>-10478</v>
      </c>
      <c r="I19" s="155">
        <f>SUM(I15:I18)</f>
        <v>-446</v>
      </c>
      <c r="J19" s="150">
        <f>SUM(J15:J18)</f>
        <v>-10924</v>
      </c>
    </row>
    <row r="20" spans="2:10" s="225" customFormat="1" ht="18" customHeight="1">
      <c r="B20" s="229"/>
      <c r="C20" s="153"/>
      <c r="D20" s="153"/>
      <c r="E20" s="153"/>
      <c r="F20" s="153"/>
      <c r="G20" s="153"/>
      <c r="H20" s="230"/>
      <c r="I20" s="153"/>
      <c r="J20" s="230"/>
    </row>
    <row r="21" spans="2:10" s="225" customFormat="1" ht="18" customHeight="1">
      <c r="B21" s="233" t="s">
        <v>165</v>
      </c>
      <c r="C21" s="142" t="s">
        <v>158</v>
      </c>
      <c r="D21" s="142" t="s">
        <v>158</v>
      </c>
      <c r="E21" s="142" t="s">
        <v>158</v>
      </c>
      <c r="F21" s="142" t="s">
        <v>158</v>
      </c>
      <c r="G21" s="142">
        <v>-70</v>
      </c>
      <c r="H21" s="234">
        <f>SUM(C21:G21)</f>
        <v>-70</v>
      </c>
      <c r="I21" s="142" t="s">
        <v>158</v>
      </c>
      <c r="J21" s="234">
        <f>SUM(H21:I21)</f>
        <v>-70</v>
      </c>
    </row>
    <row r="22" spans="2:10" s="231" customFormat="1" ht="18" customHeight="1">
      <c r="B22" s="124"/>
      <c r="C22" s="235"/>
      <c r="D22" s="235"/>
      <c r="E22" s="235"/>
      <c r="F22" s="235"/>
      <c r="G22" s="236"/>
      <c r="H22" s="237"/>
      <c r="I22" s="236"/>
      <c r="J22" s="82"/>
    </row>
    <row r="23" spans="2:10" s="225" customFormat="1" ht="18" customHeight="1">
      <c r="B23" s="238" t="s">
        <v>166</v>
      </c>
      <c r="C23" s="149">
        <f>SUM(C9,C13,C19,C21)</f>
        <v>311</v>
      </c>
      <c r="D23" s="149">
        <f aca="true" t="shared" si="2" ref="D23:J23">SUM(D9,D13,D19,D21)</f>
        <v>-4537</v>
      </c>
      <c r="E23" s="149">
        <f t="shared" si="2"/>
        <v>-19436</v>
      </c>
      <c r="F23" s="149">
        <f t="shared" si="2"/>
        <v>989</v>
      </c>
      <c r="G23" s="149">
        <f t="shared" si="2"/>
        <v>83629</v>
      </c>
      <c r="H23" s="150">
        <f t="shared" si="2"/>
        <v>60956</v>
      </c>
      <c r="I23" s="149">
        <f t="shared" si="2"/>
        <v>1273</v>
      </c>
      <c r="J23" s="150">
        <f t="shared" si="2"/>
        <v>62229</v>
      </c>
    </row>
    <row r="24" spans="2:10" s="225" customFormat="1" ht="18" customHeight="1">
      <c r="B24" s="227"/>
      <c r="C24" s="79"/>
      <c r="D24" s="79"/>
      <c r="E24" s="79"/>
      <c r="F24" s="79"/>
      <c r="G24" s="79"/>
      <c r="H24" s="228"/>
      <c r="I24" s="118"/>
      <c r="J24" s="82"/>
    </row>
    <row r="25" spans="1:10" s="225" customFormat="1" ht="18" customHeight="1">
      <c r="A25" s="411" t="s">
        <v>167</v>
      </c>
      <c r="B25" s="238" t="s">
        <v>168</v>
      </c>
      <c r="C25" s="148">
        <v>311</v>
      </c>
      <c r="D25" s="148">
        <v>-990</v>
      </c>
      <c r="E25" s="148">
        <v>-18799</v>
      </c>
      <c r="F25" s="148">
        <v>1198</v>
      </c>
      <c r="G25" s="148">
        <v>82870</v>
      </c>
      <c r="H25" s="239">
        <f>SUM(C25:G25)</f>
        <v>64590</v>
      </c>
      <c r="I25" s="148">
        <v>1391</v>
      </c>
      <c r="J25" s="239">
        <f>SUM(H25:I25)</f>
        <v>65981</v>
      </c>
    </row>
    <row r="26" spans="1:10" s="225" customFormat="1" ht="18" customHeight="1">
      <c r="A26" s="411"/>
      <c r="B26" s="227"/>
      <c r="C26" s="79"/>
      <c r="D26" s="79"/>
      <c r="E26" s="79"/>
      <c r="F26" s="79"/>
      <c r="G26" s="79"/>
      <c r="H26" s="228"/>
      <c r="I26" s="79"/>
      <c r="J26" s="228"/>
    </row>
    <row r="27" spans="1:10" s="225" customFormat="1" ht="18" customHeight="1">
      <c r="A27" s="411"/>
      <c r="B27" s="229" t="s">
        <v>9</v>
      </c>
      <c r="C27" s="152" t="s">
        <v>158</v>
      </c>
      <c r="D27" s="152" t="s">
        <v>158</v>
      </c>
      <c r="E27" s="152" t="s">
        <v>158</v>
      </c>
      <c r="F27" s="152" t="s">
        <v>158</v>
      </c>
      <c r="G27" s="152">
        <v>7183</v>
      </c>
      <c r="H27" s="240">
        <f>SUM(C27:G27)</f>
        <v>7183</v>
      </c>
      <c r="I27" s="152">
        <v>355</v>
      </c>
      <c r="J27" s="240">
        <f>SUM(H27:I27)</f>
        <v>7538</v>
      </c>
    </row>
    <row r="28" spans="1:10" s="231" customFormat="1" ht="18" customHeight="1">
      <c r="A28" s="411"/>
      <c r="B28" s="227" t="s">
        <v>47</v>
      </c>
      <c r="C28" s="79" t="s">
        <v>158</v>
      </c>
      <c r="D28" s="79" t="s">
        <v>158</v>
      </c>
      <c r="E28" s="79">
        <v>-634</v>
      </c>
      <c r="F28" s="79">
        <v>-209</v>
      </c>
      <c r="G28" s="79">
        <v>1122</v>
      </c>
      <c r="H28" s="228">
        <f>SUM(C28:G28)</f>
        <v>279</v>
      </c>
      <c r="I28" s="79">
        <v>-27</v>
      </c>
      <c r="J28" s="228">
        <f>SUM(H28:I28)</f>
        <v>252</v>
      </c>
    </row>
    <row r="29" spans="1:10" s="225" customFormat="1" ht="18" customHeight="1">
      <c r="A29" s="411"/>
      <c r="B29" s="232" t="s">
        <v>48</v>
      </c>
      <c r="C29" s="241" t="s">
        <v>158</v>
      </c>
      <c r="D29" s="241" t="s">
        <v>158</v>
      </c>
      <c r="E29" s="241">
        <f aca="true" t="shared" si="3" ref="E29:J29">SUM(E27:E28)</f>
        <v>-634</v>
      </c>
      <c r="F29" s="241">
        <f t="shared" si="3"/>
        <v>-209</v>
      </c>
      <c r="G29" s="241">
        <f t="shared" si="3"/>
        <v>8305</v>
      </c>
      <c r="H29" s="239">
        <f t="shared" si="3"/>
        <v>7462</v>
      </c>
      <c r="I29" s="241">
        <f t="shared" si="3"/>
        <v>328</v>
      </c>
      <c r="J29" s="239">
        <f t="shared" si="3"/>
        <v>7790</v>
      </c>
    </row>
    <row r="30" spans="1:10" s="246" customFormat="1" ht="18" customHeight="1">
      <c r="A30" s="411"/>
      <c r="B30" s="242"/>
      <c r="C30" s="242"/>
      <c r="D30" s="242"/>
      <c r="E30" s="242"/>
      <c r="F30" s="242"/>
      <c r="G30" s="242"/>
      <c r="H30" s="243"/>
      <c r="I30" s="244"/>
      <c r="J30" s="245"/>
    </row>
    <row r="31" spans="1:10" s="225" customFormat="1" ht="18" customHeight="1">
      <c r="A31" s="411"/>
      <c r="B31" s="227" t="s">
        <v>160</v>
      </c>
      <c r="C31" s="79" t="s">
        <v>158</v>
      </c>
      <c r="D31" s="79" t="s">
        <v>158</v>
      </c>
      <c r="E31" s="79" t="s">
        <v>158</v>
      </c>
      <c r="F31" s="79" t="s">
        <v>158</v>
      </c>
      <c r="G31" s="79">
        <v>-7126</v>
      </c>
      <c r="H31" s="228">
        <f>SUM(C31:G31)</f>
        <v>-7126</v>
      </c>
      <c r="I31" s="79">
        <v>-342</v>
      </c>
      <c r="J31" s="228">
        <f>SUM(H31:I31)</f>
        <v>-7468</v>
      </c>
    </row>
    <row r="32" spans="1:10" s="225" customFormat="1" ht="18" customHeight="1">
      <c r="A32" s="411"/>
      <c r="B32" s="233" t="s">
        <v>161</v>
      </c>
      <c r="C32" s="141" t="s">
        <v>158</v>
      </c>
      <c r="D32" s="141">
        <v>-3719</v>
      </c>
      <c r="E32" s="141" t="s">
        <v>158</v>
      </c>
      <c r="F32" s="141" t="s">
        <v>158</v>
      </c>
      <c r="G32" s="141">
        <v>113</v>
      </c>
      <c r="H32" s="247">
        <f>SUM(C32:G32)</f>
        <v>-3606</v>
      </c>
      <c r="I32" s="141" t="s">
        <v>158</v>
      </c>
      <c r="J32" s="247">
        <f>SUM(H32:I32)</f>
        <v>-3606</v>
      </c>
    </row>
    <row r="33" spans="2:10" s="225" customFormat="1" ht="18" customHeight="1">
      <c r="B33" s="233" t="s">
        <v>162</v>
      </c>
      <c r="C33" s="141" t="s">
        <v>158</v>
      </c>
      <c r="D33" s="141">
        <v>172</v>
      </c>
      <c r="E33" s="141" t="s">
        <v>158</v>
      </c>
      <c r="F33" s="141" t="s">
        <v>158</v>
      </c>
      <c r="G33" s="141">
        <v>-11</v>
      </c>
      <c r="H33" s="247">
        <f>SUM(C33:G33)</f>
        <v>161</v>
      </c>
      <c r="I33" s="141" t="s">
        <v>158</v>
      </c>
      <c r="J33" s="247">
        <f>SUM(H33:I33)</f>
        <v>161</v>
      </c>
    </row>
    <row r="34" spans="2:10" s="231" customFormat="1" ht="18" customHeight="1">
      <c r="B34" s="227" t="s">
        <v>169</v>
      </c>
      <c r="C34" s="79" t="s">
        <v>158</v>
      </c>
      <c r="D34" s="79" t="s">
        <v>158</v>
      </c>
      <c r="E34" s="79" t="s">
        <v>158</v>
      </c>
      <c r="F34" s="79" t="s">
        <v>158</v>
      </c>
      <c r="G34" s="79">
        <v>93</v>
      </c>
      <c r="H34" s="228">
        <f>SUM(C34:G34)</f>
        <v>93</v>
      </c>
      <c r="I34" s="79">
        <v>-104</v>
      </c>
      <c r="J34" s="228">
        <f>SUM(H34:I34)</f>
        <v>-11</v>
      </c>
    </row>
    <row r="35" spans="2:10" s="225" customFormat="1" ht="18" customHeight="1">
      <c r="B35" s="232" t="s">
        <v>164</v>
      </c>
      <c r="C35" s="241" t="s">
        <v>158</v>
      </c>
      <c r="D35" s="241">
        <f>SUM(D31:D34)</f>
        <v>-3547</v>
      </c>
      <c r="E35" s="241" t="s">
        <v>158</v>
      </c>
      <c r="F35" s="241" t="s">
        <v>158</v>
      </c>
      <c r="G35" s="241">
        <f>SUM(G31:G34)</f>
        <v>-6931</v>
      </c>
      <c r="H35" s="239">
        <f>SUM(H31:H34)</f>
        <v>-10478</v>
      </c>
      <c r="I35" s="241">
        <f>SUM(I31:I34)</f>
        <v>-446</v>
      </c>
      <c r="J35" s="239">
        <f>SUM(J31:J34)</f>
        <v>-10924</v>
      </c>
    </row>
    <row r="36" spans="2:10" s="231" customFormat="1" ht="18" customHeight="1">
      <c r="B36" s="124"/>
      <c r="C36" s="79"/>
      <c r="D36" s="79"/>
      <c r="E36" s="79"/>
      <c r="F36" s="79"/>
      <c r="G36" s="227"/>
      <c r="H36" s="248"/>
      <c r="I36" s="227"/>
      <c r="J36" s="228"/>
    </row>
    <row r="37" spans="2:10" s="231" customFormat="1" ht="18" customHeight="1">
      <c r="B37" s="249" t="s">
        <v>165</v>
      </c>
      <c r="C37" s="241" t="s">
        <v>158</v>
      </c>
      <c r="D37" s="241" t="s">
        <v>158</v>
      </c>
      <c r="E37" s="241" t="s">
        <v>158</v>
      </c>
      <c r="F37" s="241" t="s">
        <v>158</v>
      </c>
      <c r="G37" s="241">
        <v>-70</v>
      </c>
      <c r="H37" s="239">
        <f>SUM(C37:G37)</f>
        <v>-70</v>
      </c>
      <c r="I37" s="241" t="s">
        <v>158</v>
      </c>
      <c r="J37" s="239">
        <f>SUM(H37:I37)</f>
        <v>-70</v>
      </c>
    </row>
    <row r="38" spans="2:10" s="231" customFormat="1" ht="18" customHeight="1">
      <c r="B38" s="250"/>
      <c r="C38" s="251"/>
      <c r="D38" s="79"/>
      <c r="E38" s="79"/>
      <c r="F38" s="79"/>
      <c r="G38" s="252"/>
      <c r="H38" s="253"/>
      <c r="I38" s="252"/>
      <c r="J38" s="254"/>
    </row>
    <row r="39" spans="2:10" s="225" customFormat="1" ht="18" customHeight="1">
      <c r="B39" s="238" t="s">
        <v>170</v>
      </c>
      <c r="C39" s="148">
        <f>SUM(C25,C29,C35,C37)</f>
        <v>311</v>
      </c>
      <c r="D39" s="148">
        <f aca="true" t="shared" si="4" ref="D39:J39">SUM(D25,D29,D35,D37)</f>
        <v>-4537</v>
      </c>
      <c r="E39" s="148">
        <f t="shared" si="4"/>
        <v>-19433</v>
      </c>
      <c r="F39" s="148">
        <f t="shared" si="4"/>
        <v>989</v>
      </c>
      <c r="G39" s="148">
        <f t="shared" si="4"/>
        <v>84174</v>
      </c>
      <c r="H39" s="239">
        <f t="shared" si="4"/>
        <v>61504</v>
      </c>
      <c r="I39" s="148">
        <f t="shared" si="4"/>
        <v>1273</v>
      </c>
      <c r="J39" s="239">
        <f t="shared" si="4"/>
        <v>62777</v>
      </c>
    </row>
    <row r="40" ht="31.5" customHeight="1"/>
    <row r="41" ht="12" customHeight="1"/>
  </sheetData>
  <sheetProtection/>
  <mergeCells count="4">
    <mergeCell ref="B1:G1"/>
    <mergeCell ref="H1:J1"/>
    <mergeCell ref="A5:A15"/>
    <mergeCell ref="A25:A32"/>
  </mergeCells>
  <printOptions horizontalCentered="1"/>
  <pageMargins left="0.2362204724409449" right="0.2362204724409449" top="0.7480314960629921" bottom="0.7480314960629921" header="0.5118110236220472" footer="0.5118110236220472"/>
  <pageSetup fitToHeight="1" fitToWidth="1" horizontalDpi="600" verticalDpi="600" orientation="portrait" paperSize="9" scale="81" r:id="rId1"/>
  <headerFooter alignWithMargins="0">
    <oddHeader>&amp;R&amp;"Arial,Gras"&amp;11APPENDIX 5</oddHeader>
    <oddFooter>&amp;LNestlé Group - 2017 Restatements (unaudited)&amp;R8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zoomScale="120" zoomScaleNormal="120" zoomScalePageLayoutView="0" workbookViewId="0" topLeftCell="A1">
      <selection activeCell="A1" sqref="A1:H1"/>
    </sheetView>
  </sheetViews>
  <sheetFormatPr defaultColWidth="9.140625" defaultRowHeight="12.75"/>
  <cols>
    <col min="1" max="1" width="21.140625" style="183" customWidth="1"/>
    <col min="2" max="4" width="11.7109375" style="183" customWidth="1"/>
    <col min="5" max="5" width="2.7109375" style="183" customWidth="1"/>
    <col min="6" max="8" width="11.7109375" style="183" customWidth="1"/>
    <col min="9" max="9" width="2.7109375" style="183" customWidth="1"/>
    <col min="10" max="10" width="11.7109375" style="183" customWidth="1"/>
    <col min="11" max="16384" width="9.140625" style="183" customWidth="1"/>
  </cols>
  <sheetData>
    <row r="1" spans="1:11" s="258" customFormat="1" ht="17.25">
      <c r="A1" s="415" t="s">
        <v>171</v>
      </c>
      <c r="B1" s="415"/>
      <c r="C1" s="415"/>
      <c r="D1" s="415"/>
      <c r="E1" s="415"/>
      <c r="F1" s="415"/>
      <c r="G1" s="415"/>
      <c r="H1" s="415"/>
      <c r="I1" s="256"/>
      <c r="J1" s="257"/>
      <c r="K1" s="258" t="s">
        <v>53</v>
      </c>
    </row>
    <row r="2" spans="1:10" s="258" customFormat="1" ht="12" customHeight="1">
      <c r="A2" s="256"/>
      <c r="B2" s="256"/>
      <c r="C2" s="256"/>
      <c r="D2" s="256"/>
      <c r="E2" s="256"/>
      <c r="F2" s="256"/>
      <c r="G2" s="256"/>
      <c r="H2" s="256"/>
      <c r="I2" s="256"/>
      <c r="J2" s="257"/>
    </row>
    <row r="3" spans="1:10" ht="15">
      <c r="A3" s="416" t="s">
        <v>172</v>
      </c>
      <c r="B3" s="416"/>
      <c r="C3" s="416"/>
      <c r="D3" s="416"/>
      <c r="E3" s="416"/>
      <c r="F3" s="416"/>
      <c r="G3" s="416"/>
      <c r="H3" s="416"/>
      <c r="I3" s="416"/>
      <c r="J3" s="416"/>
    </row>
    <row r="4" spans="1:10" ht="15">
      <c r="A4" s="259" t="s">
        <v>173</v>
      </c>
      <c r="B4" s="260"/>
      <c r="C4" s="260"/>
      <c r="D4" s="260"/>
      <c r="E4" s="260"/>
      <c r="F4" s="260"/>
      <c r="G4" s="260"/>
      <c r="H4" s="260"/>
      <c r="I4" s="260"/>
      <c r="J4" s="260"/>
    </row>
    <row r="5" spans="1:10" ht="15">
      <c r="A5" s="261"/>
      <c r="B5" s="260"/>
      <c r="C5" s="260"/>
      <c r="D5" s="260"/>
      <c r="E5" s="260"/>
      <c r="F5" s="260"/>
      <c r="G5" s="260"/>
      <c r="H5" s="260"/>
      <c r="I5" s="260"/>
      <c r="J5" s="260"/>
    </row>
    <row r="6" spans="1:10" ht="12.75">
      <c r="A6" s="262" t="s">
        <v>0</v>
      </c>
      <c r="B6" s="263"/>
      <c r="C6" s="263"/>
      <c r="D6" s="263"/>
      <c r="E6" s="263"/>
      <c r="F6" s="263"/>
      <c r="G6" s="263"/>
      <c r="H6" s="263"/>
      <c r="I6" s="417"/>
      <c r="J6" s="418"/>
    </row>
    <row r="7" spans="1:10" ht="57" customHeight="1">
      <c r="A7" s="264"/>
      <c r="B7" s="265"/>
      <c r="C7" s="265"/>
      <c r="D7" s="265"/>
      <c r="E7" s="265"/>
      <c r="F7" s="265"/>
      <c r="G7" s="265"/>
      <c r="H7" s="265"/>
      <c r="I7" s="419" t="s">
        <v>174</v>
      </c>
      <c r="J7" s="420"/>
    </row>
    <row r="8" spans="1:10" s="271" customFormat="1" ht="92.25" customHeight="1">
      <c r="A8" s="266"/>
      <c r="B8" s="267" t="s">
        <v>175</v>
      </c>
      <c r="C8" s="267" t="s">
        <v>176</v>
      </c>
      <c r="D8" s="268" t="s">
        <v>177</v>
      </c>
      <c r="E8" s="268"/>
      <c r="F8" s="268" t="s">
        <v>178</v>
      </c>
      <c r="G8" s="269" t="s">
        <v>179</v>
      </c>
      <c r="H8" s="269" t="s">
        <v>180</v>
      </c>
      <c r="I8" s="268"/>
      <c r="J8" s="270" t="s">
        <v>181</v>
      </c>
    </row>
    <row r="9" spans="1:10" s="271" customFormat="1" ht="4.5" customHeight="1">
      <c r="A9" s="272"/>
      <c r="B9" s="273"/>
      <c r="C9" s="273"/>
      <c r="D9" s="273"/>
      <c r="E9" s="274"/>
      <c r="F9" s="273"/>
      <c r="G9" s="273"/>
      <c r="H9" s="273"/>
      <c r="I9" s="274"/>
      <c r="J9" s="275"/>
    </row>
    <row r="10" spans="1:10" s="133" customFormat="1" ht="12.75" customHeight="1">
      <c r="A10" s="276" t="s">
        <v>182</v>
      </c>
      <c r="B10" s="277">
        <v>18478</v>
      </c>
      <c r="C10" s="277">
        <v>3354</v>
      </c>
      <c r="D10" s="277">
        <v>3111</v>
      </c>
      <c r="E10" s="278"/>
      <c r="F10" s="277">
        <v>-243</v>
      </c>
      <c r="G10" s="277">
        <v>-77</v>
      </c>
      <c r="H10" s="277">
        <v>-118</v>
      </c>
      <c r="I10" s="278"/>
      <c r="J10" s="279">
        <v>-740</v>
      </c>
    </row>
    <row r="11" spans="1:10" s="133" customFormat="1" ht="12.75" customHeight="1">
      <c r="A11" s="276" t="s">
        <v>183</v>
      </c>
      <c r="B11" s="279">
        <v>31255</v>
      </c>
      <c r="C11" s="279">
        <v>6425</v>
      </c>
      <c r="D11" s="279">
        <v>6062</v>
      </c>
      <c r="E11" s="280"/>
      <c r="F11" s="279">
        <v>-363</v>
      </c>
      <c r="G11" s="279">
        <v>-59</v>
      </c>
      <c r="H11" s="279">
        <v>-181</v>
      </c>
      <c r="I11" s="280"/>
      <c r="J11" s="279">
        <v>-1037</v>
      </c>
    </row>
    <row r="12" spans="1:10" s="133" customFormat="1" ht="12.75" customHeight="1">
      <c r="A12" s="281" t="s">
        <v>184</v>
      </c>
      <c r="B12" s="279">
        <v>20878</v>
      </c>
      <c r="C12" s="279">
        <v>4644</v>
      </c>
      <c r="D12" s="279">
        <v>4468</v>
      </c>
      <c r="E12" s="280"/>
      <c r="F12" s="279">
        <v>-176</v>
      </c>
      <c r="G12" s="279">
        <v>-99</v>
      </c>
      <c r="H12" s="279">
        <v>-33</v>
      </c>
      <c r="I12" s="280"/>
      <c r="J12" s="279">
        <v>-782</v>
      </c>
    </row>
    <row r="13" spans="1:10" s="282" customFormat="1" ht="12.75" customHeight="1">
      <c r="A13" s="276" t="s">
        <v>185</v>
      </c>
      <c r="B13" s="279">
        <v>7882</v>
      </c>
      <c r="C13" s="279">
        <v>1022</v>
      </c>
      <c r="D13" s="279">
        <v>958</v>
      </c>
      <c r="E13" s="280"/>
      <c r="F13" s="279">
        <v>-64</v>
      </c>
      <c r="G13" s="279">
        <v>-30</v>
      </c>
      <c r="H13" s="279">
        <v>-21</v>
      </c>
      <c r="I13" s="280"/>
      <c r="J13" s="279">
        <v>-428</v>
      </c>
    </row>
    <row r="14" spans="1:10" s="133" customFormat="1" ht="12.75" customHeight="1">
      <c r="A14" s="276" t="s">
        <v>186</v>
      </c>
      <c r="B14" s="279">
        <v>11097</v>
      </c>
      <c r="C14" s="279">
        <v>1763</v>
      </c>
      <c r="D14" s="279">
        <v>1309</v>
      </c>
      <c r="E14" s="280"/>
      <c r="F14" s="279">
        <v>-454</v>
      </c>
      <c r="G14" s="279">
        <v>-119</v>
      </c>
      <c r="H14" s="279">
        <v>-286</v>
      </c>
      <c r="I14" s="280"/>
      <c r="J14" s="279">
        <v>-729</v>
      </c>
    </row>
    <row r="15" spans="1:10" s="133" customFormat="1" ht="12.75" customHeight="1">
      <c r="A15" s="283" t="s">
        <v>187</v>
      </c>
      <c r="B15" s="284" t="s">
        <v>188</v>
      </c>
      <c r="C15" s="284">
        <v>-2437</v>
      </c>
      <c r="D15" s="284">
        <v>-2631</v>
      </c>
      <c r="E15" s="280"/>
      <c r="F15" s="284">
        <v>-194</v>
      </c>
      <c r="G15" s="284">
        <v>-7</v>
      </c>
      <c r="H15" s="284">
        <v>-34</v>
      </c>
      <c r="I15" s="280"/>
      <c r="J15" s="284">
        <v>-218</v>
      </c>
    </row>
    <row r="16" spans="1:10" s="288" customFormat="1" ht="12.75" customHeight="1">
      <c r="A16" s="285" t="s">
        <v>189</v>
      </c>
      <c r="B16" s="286">
        <f>SUM(B10:B15)</f>
        <v>89590</v>
      </c>
      <c r="C16" s="286">
        <f>SUM(C10:C15)</f>
        <v>14771</v>
      </c>
      <c r="D16" s="286">
        <f>SUM(D10:D15)</f>
        <v>13277</v>
      </c>
      <c r="E16" s="287"/>
      <c r="F16" s="286">
        <f>SUM(F10:F15)</f>
        <v>-1494</v>
      </c>
      <c r="G16" s="286">
        <f>SUM(G10:G15)</f>
        <v>-391</v>
      </c>
      <c r="H16" s="286">
        <f>SUM(H10:H15)</f>
        <v>-673</v>
      </c>
      <c r="I16" s="287"/>
      <c r="J16" s="286">
        <f>SUM(J10:J15)</f>
        <v>-3934</v>
      </c>
    </row>
    <row r="17" spans="1:10" s="133" customFormat="1" ht="12.75" customHeight="1">
      <c r="A17" s="289"/>
      <c r="B17" s="290"/>
      <c r="C17" s="290"/>
      <c r="D17" s="290"/>
      <c r="E17" s="290"/>
      <c r="F17" s="414"/>
      <c r="G17" s="414"/>
      <c r="H17" s="414"/>
      <c r="I17" s="290"/>
      <c r="J17" s="290"/>
    </row>
    <row r="18" spans="1:10" s="133" customFormat="1" ht="12.75" customHeight="1">
      <c r="A18" s="289"/>
      <c r="B18" s="290"/>
      <c r="C18" s="290"/>
      <c r="D18" s="290"/>
      <c r="E18" s="290"/>
      <c r="F18" s="290"/>
      <c r="G18" s="290"/>
      <c r="H18" s="290"/>
      <c r="I18" s="290"/>
      <c r="J18" s="290"/>
    </row>
    <row r="19" spans="1:10" s="293" customFormat="1" ht="12.75" customHeight="1">
      <c r="A19" s="291"/>
      <c r="B19" s="292"/>
      <c r="C19" s="292"/>
      <c r="D19" s="292"/>
      <c r="E19" s="292"/>
      <c r="F19" s="292"/>
      <c r="G19" s="292"/>
      <c r="H19" s="292"/>
      <c r="I19" s="292"/>
      <c r="J19" s="292"/>
    </row>
    <row r="20" spans="1:10" ht="12.75">
      <c r="A20" s="262" t="s">
        <v>0</v>
      </c>
      <c r="B20" s="294"/>
      <c r="C20" s="294"/>
      <c r="D20" s="294"/>
      <c r="E20" s="294"/>
      <c r="F20" s="294"/>
      <c r="G20" s="294"/>
      <c r="H20" s="294"/>
      <c r="I20" s="421"/>
      <c r="J20" s="422"/>
    </row>
    <row r="21" spans="1:10" s="293" customFormat="1" ht="61.5" customHeight="1">
      <c r="A21" s="264"/>
      <c r="B21" s="295"/>
      <c r="C21" s="295"/>
      <c r="D21" s="295"/>
      <c r="E21" s="295"/>
      <c r="F21" s="295"/>
      <c r="G21" s="295"/>
      <c r="H21" s="295"/>
      <c r="I21" s="412" t="s">
        <v>190</v>
      </c>
      <c r="J21" s="413"/>
    </row>
    <row r="22" spans="1:10" s="293" customFormat="1" ht="100.5" customHeight="1">
      <c r="A22" s="266"/>
      <c r="B22" s="267" t="s">
        <v>175</v>
      </c>
      <c r="C22" s="267" t="s">
        <v>176</v>
      </c>
      <c r="D22" s="268" t="s">
        <v>177</v>
      </c>
      <c r="E22" s="268"/>
      <c r="F22" s="268" t="s">
        <v>178</v>
      </c>
      <c r="G22" s="269" t="s">
        <v>179</v>
      </c>
      <c r="H22" s="269" t="s">
        <v>180</v>
      </c>
      <c r="I22" s="268"/>
      <c r="J22" s="270" t="s">
        <v>181</v>
      </c>
    </row>
    <row r="23" spans="1:10" s="271" customFormat="1" ht="4.5" customHeight="1">
      <c r="A23" s="272"/>
      <c r="B23" s="273"/>
      <c r="C23" s="273"/>
      <c r="D23" s="273"/>
      <c r="E23" s="274"/>
      <c r="F23" s="273"/>
      <c r="G23" s="296"/>
      <c r="H23" s="296"/>
      <c r="I23" s="274"/>
      <c r="J23" s="275"/>
    </row>
    <row r="24" spans="1:10" s="293" customFormat="1" ht="12.75" customHeight="1">
      <c r="A24" s="276" t="s">
        <v>182</v>
      </c>
      <c r="B24" s="297">
        <v>16535</v>
      </c>
      <c r="C24" s="297">
        <v>2990</v>
      </c>
      <c r="D24" s="297">
        <v>2768</v>
      </c>
      <c r="E24" s="298"/>
      <c r="F24" s="297">
        <v>-222</v>
      </c>
      <c r="G24" s="297">
        <v>-67</v>
      </c>
      <c r="H24" s="297">
        <v>-110</v>
      </c>
      <c r="I24" s="298"/>
      <c r="J24" s="299">
        <v>-531</v>
      </c>
    </row>
    <row r="25" spans="1:10" s="133" customFormat="1" ht="12.75" customHeight="1">
      <c r="A25" s="276" t="s">
        <v>183</v>
      </c>
      <c r="B25" s="299">
        <v>28479</v>
      </c>
      <c r="C25" s="299">
        <v>5791</v>
      </c>
      <c r="D25" s="299">
        <v>5459</v>
      </c>
      <c r="E25" s="300"/>
      <c r="F25" s="299">
        <v>-332</v>
      </c>
      <c r="G25" s="299">
        <v>-32</v>
      </c>
      <c r="H25" s="299">
        <v>-172</v>
      </c>
      <c r="I25" s="300"/>
      <c r="J25" s="299">
        <v>-781</v>
      </c>
    </row>
    <row r="26" spans="1:10" s="288" customFormat="1" ht="12.75" customHeight="1">
      <c r="A26" s="281" t="s">
        <v>184</v>
      </c>
      <c r="B26" s="299">
        <v>16224</v>
      </c>
      <c r="C26" s="299">
        <v>3265</v>
      </c>
      <c r="D26" s="299">
        <v>3123</v>
      </c>
      <c r="E26" s="300"/>
      <c r="F26" s="299">
        <v>-142</v>
      </c>
      <c r="G26" s="299">
        <v>-89</v>
      </c>
      <c r="H26" s="299">
        <v>-21</v>
      </c>
      <c r="I26" s="300"/>
      <c r="J26" s="299">
        <v>-514</v>
      </c>
    </row>
    <row r="27" spans="1:10" s="133" customFormat="1" ht="12.75" customHeight="1">
      <c r="A27" s="276" t="s">
        <v>185</v>
      </c>
      <c r="B27" s="299">
        <v>7955</v>
      </c>
      <c r="C27" s="299">
        <v>1012</v>
      </c>
      <c r="D27" s="299">
        <v>948</v>
      </c>
      <c r="E27" s="300"/>
      <c r="F27" s="299">
        <v>-64</v>
      </c>
      <c r="G27" s="299">
        <v>-30</v>
      </c>
      <c r="H27" s="299">
        <v>-21</v>
      </c>
      <c r="I27" s="300"/>
      <c r="J27" s="299">
        <v>-337</v>
      </c>
    </row>
    <row r="28" spans="1:10" s="133" customFormat="1" ht="12.75" customHeight="1">
      <c r="A28" s="276" t="s">
        <v>191</v>
      </c>
      <c r="B28" s="299">
        <v>10361</v>
      </c>
      <c r="C28" s="299">
        <v>2384</v>
      </c>
      <c r="D28" s="299">
        <v>2282</v>
      </c>
      <c r="E28" s="300"/>
      <c r="F28" s="299">
        <v>-102</v>
      </c>
      <c r="G28" s="299">
        <v>-25</v>
      </c>
      <c r="H28" s="299">
        <v>-34</v>
      </c>
      <c r="I28" s="300"/>
      <c r="J28" s="299">
        <v>-383</v>
      </c>
    </row>
    <row r="29" spans="1:10" s="133" customFormat="1" ht="12.75" customHeight="1">
      <c r="A29" s="276" t="s">
        <v>192</v>
      </c>
      <c r="B29" s="299">
        <v>10237</v>
      </c>
      <c r="C29" s="299">
        <v>1625</v>
      </c>
      <c r="D29" s="299">
        <v>1174</v>
      </c>
      <c r="E29" s="300"/>
      <c r="F29" s="299">
        <v>-451</v>
      </c>
      <c r="G29" s="299">
        <v>-116</v>
      </c>
      <c r="H29" s="299">
        <v>-286</v>
      </c>
      <c r="I29" s="300"/>
      <c r="J29" s="299">
        <v>-492</v>
      </c>
    </row>
    <row r="30" spans="1:10" s="293" customFormat="1" ht="12.75" customHeight="1">
      <c r="A30" s="283" t="s">
        <v>187</v>
      </c>
      <c r="B30" s="301" t="s">
        <v>188</v>
      </c>
      <c r="C30" s="301">
        <v>-2338</v>
      </c>
      <c r="D30" s="301">
        <v>-2521</v>
      </c>
      <c r="E30" s="300"/>
      <c r="F30" s="301">
        <v>-183</v>
      </c>
      <c r="G30" s="301">
        <v>-7</v>
      </c>
      <c r="H30" s="301">
        <v>-29</v>
      </c>
      <c r="I30" s="300"/>
      <c r="J30" s="301">
        <v>-189</v>
      </c>
    </row>
    <row r="31" spans="1:10" s="288" customFormat="1" ht="12.75" customHeight="1">
      <c r="A31" s="285" t="s">
        <v>189</v>
      </c>
      <c r="B31" s="302">
        <f>SUM(B24:B30)</f>
        <v>89791</v>
      </c>
      <c r="C31" s="302">
        <f>SUM(C24:C30)</f>
        <v>14729</v>
      </c>
      <c r="D31" s="302">
        <f>SUM(D24:D30)</f>
        <v>13233</v>
      </c>
      <c r="E31" s="303"/>
      <c r="F31" s="302">
        <f>SUM(F24:F30)</f>
        <v>-1496</v>
      </c>
      <c r="G31" s="302">
        <f>SUM(G24:G30)</f>
        <v>-366</v>
      </c>
      <c r="H31" s="302">
        <f>SUM(H24:H30)</f>
        <v>-673</v>
      </c>
      <c r="I31" s="303"/>
      <c r="J31" s="302">
        <f>SUM(J24:J30)</f>
        <v>-3227</v>
      </c>
    </row>
    <row r="32" spans="1:10" s="288" customFormat="1" ht="8.25" customHeight="1">
      <c r="A32" s="304"/>
      <c r="B32" s="305"/>
      <c r="C32" s="305"/>
      <c r="D32" s="305"/>
      <c r="E32" s="290"/>
      <c r="F32" s="414"/>
      <c r="G32" s="414"/>
      <c r="H32" s="414"/>
      <c r="I32" s="290"/>
      <c r="J32" s="305"/>
    </row>
    <row r="33" spans="1:10" s="258" customFormat="1" ht="13.5" customHeight="1">
      <c r="A33" s="306" t="s">
        <v>231</v>
      </c>
      <c r="C33" s="307"/>
      <c r="D33" s="307"/>
      <c r="E33" s="307"/>
      <c r="F33" s="307"/>
      <c r="G33" s="307"/>
      <c r="H33" s="307"/>
      <c r="I33" s="307"/>
      <c r="J33" s="307"/>
    </row>
    <row r="34" spans="1:10" s="258" customFormat="1" ht="13.5" customHeight="1">
      <c r="A34" s="306" t="s">
        <v>232</v>
      </c>
      <c r="C34" s="307"/>
      <c r="D34" s="307"/>
      <c r="E34" s="307"/>
      <c r="F34" s="307"/>
      <c r="G34" s="307"/>
      <c r="H34" s="307"/>
      <c r="I34" s="307"/>
      <c r="J34" s="307"/>
    </row>
    <row r="35" ht="13.5" customHeight="1">
      <c r="A35" s="306" t="s">
        <v>233</v>
      </c>
    </row>
    <row r="36" ht="13.5" customHeight="1">
      <c r="A36" s="308" t="s">
        <v>234</v>
      </c>
    </row>
    <row r="37" ht="13.5" customHeight="1">
      <c r="A37" s="306" t="s">
        <v>235</v>
      </c>
    </row>
  </sheetData>
  <sheetProtection/>
  <mergeCells count="8">
    <mergeCell ref="I21:J21"/>
    <mergeCell ref="F32:H32"/>
    <mergeCell ref="A1:H1"/>
    <mergeCell ref="A3:J3"/>
    <mergeCell ref="I6:J6"/>
    <mergeCell ref="I7:J7"/>
    <mergeCell ref="F17:H17"/>
    <mergeCell ref="I20:J20"/>
  </mergeCells>
  <printOptions horizontalCentered="1"/>
  <pageMargins left="0.2362204724409449" right="0.2362204724409449" top="0.7480314960629921" bottom="0.7480314960629921" header="0.35433070866141736" footer="0.5118110236220472"/>
  <pageSetup cellComments="asDisplayed" fitToHeight="1" fitToWidth="1" horizontalDpi="1200" verticalDpi="1200" orientation="portrait" paperSize="9" scale="92" r:id="rId1"/>
  <headerFooter alignWithMargins="0">
    <oddHeader>&amp;C&amp;"Arial,Gras"&amp;12
&amp;R&amp;"Arial,Gras"&amp;11APPENDIX 5</oddHeader>
    <oddFooter>&amp;LNestlé Group - 2017 Restatements (unaudited)&amp;R9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2018-03-28T10:46:39Z</cp:lastPrinted>
  <dcterms:created xsi:type="dcterms:W3CDTF">2010-02-18T18:06:15Z</dcterms:created>
  <dcterms:modified xsi:type="dcterms:W3CDTF">2018-03-28T14:37:05Z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PublishingStartDate">
    <vt:lpwstr>2018-03-28T17:35:00Z</vt:lpwstr>
  </property>
</Properties>
</file>