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8735" windowHeight="10635" activeTab="0"/>
  </bookViews>
  <sheets>
    <sheet name="Cash flow statement" sheetId="1" r:id="rId1"/>
  </sheets>
  <externalReferences>
    <externalReference r:id="rId4"/>
  </externalReferences>
  <definedNames>
    <definedName name="\A">#REF!</definedName>
    <definedName name="\B">#REF!</definedName>
    <definedName name="\C">#REF!</definedName>
    <definedName name="\D">#REF!</definedName>
    <definedName name="\S">#REF!</definedName>
    <definedName name="\V">#REF!</definedName>
    <definedName name="_Key1" hidden="1">#REF!</definedName>
    <definedName name="_Order1" hidden="1">0</definedName>
    <definedName name="_Sort" hidden="1">#REF!</definedName>
    <definedName name="AED2C">#REF!</definedName>
    <definedName name="ANNEXE">#REF!</definedName>
    <definedName name="AOA2C">#REF!</definedName>
    <definedName name="ARS2C">#REF!</definedName>
    <definedName name="ATS2C">#REF!</definedName>
    <definedName name="AUD2C">#REF!</definedName>
    <definedName name="BBD2C">#REF!</definedName>
    <definedName name="BDT2C">#REF!</definedName>
    <definedName name="BEF2C">#REF!</definedName>
    <definedName name="BGN2C">#REF!</definedName>
    <definedName name="BHD2C">#REF!</definedName>
    <definedName name="BND2C">#REF!</definedName>
    <definedName name="BOB2C">#REF!</definedName>
    <definedName name="BRL2C">#REF!</definedName>
    <definedName name="BSD2C">#REF!</definedName>
    <definedName name="BWP2C">#REF!</definedName>
    <definedName name="BZD2C">#REF!</definedName>
    <definedName name="CAD2C">#REF!</definedName>
    <definedName name="CDF2C">#REF!</definedName>
    <definedName name="CHF2C">#REF!</definedName>
    <definedName name="CLP2C">#REF!</definedName>
    <definedName name="CNY2C">#REF!</definedName>
    <definedName name="controle" localSheetId="0">#REF!</definedName>
    <definedName name="controle">#REF!</definedName>
    <definedName name="controle_gar">#REF!</definedName>
    <definedName name="controle_mio">#REF!</definedName>
    <definedName name="COP2C">#REF!</definedName>
    <definedName name="Coût">#REF!</definedName>
    <definedName name="CRC2C">#REF!</definedName>
    <definedName name="CYP2C">#REF!</definedName>
    <definedName name="CZK2C">#REF!</definedName>
    <definedName name="DEM2C">#REF!</definedName>
    <definedName name="DKK2C">#REF!</definedName>
    <definedName name="DOP2C">#REF!</definedName>
    <definedName name="DZD2C">#REF!</definedName>
    <definedName name="EEK2C">#REF!</definedName>
    <definedName name="EGP2C">#REF!</definedName>
    <definedName name="ESP2C">#REF!</definedName>
    <definedName name="ETB2C">#REF!</definedName>
    <definedName name="EUR2C">#REF!</definedName>
    <definedName name="FIM2C">#REF!</definedName>
    <definedName name="FJD2C">#REF!</definedName>
    <definedName name="FRF2C">#REF!</definedName>
    <definedName name="GBP2C">#REF!</definedName>
    <definedName name="GHC2C">#REF!</definedName>
    <definedName name="GIP2C">#REF!</definedName>
    <definedName name="GNF2C">#REF!</definedName>
    <definedName name="GRD2C">#REF!</definedName>
    <definedName name="GTQ2C">#REF!</definedName>
    <definedName name="HKD2C">#REF!</definedName>
    <definedName name="HNL2C">#REF!</definedName>
    <definedName name="HRK2C">#REF!</definedName>
    <definedName name="HTG2C">#REF!</definedName>
    <definedName name="HUF2C">#REF!</definedName>
    <definedName name="IDR2C">#REF!</definedName>
    <definedName name="IEP2C">#REF!</definedName>
    <definedName name="ILS2C">#REF!</definedName>
    <definedName name="INR2C">#REF!</definedName>
    <definedName name="IQD2C">#REF!</definedName>
    <definedName name="IRR2C">#REF!</definedName>
    <definedName name="ISK2C">#REF!</definedName>
    <definedName name="ITL2C">#REF!</definedName>
    <definedName name="JMD2C">#REF!</definedName>
    <definedName name="JOD2C">#REF!</definedName>
    <definedName name="JPY2C">#REF!</definedName>
    <definedName name="KES2C">#REF!</definedName>
    <definedName name="KRW2C">#REF!</definedName>
    <definedName name="KWD2C">#REF!</definedName>
    <definedName name="KZT2C">#REF!</definedName>
    <definedName name="LBP2C">#REF!</definedName>
    <definedName name="LKR2C">#REF!</definedName>
    <definedName name="LRD2C">#REF!</definedName>
    <definedName name="LTL2C">#REF!</definedName>
    <definedName name="LUF2C">#REF!</definedName>
    <definedName name="LVL2C">#REF!</definedName>
    <definedName name="MACRO">#REF!</definedName>
    <definedName name="MAD2C">#REF!</definedName>
    <definedName name="MMK2C">#REF!</definedName>
    <definedName name="MODCRS">#REF!</definedName>
    <definedName name="MTL2C">#REF!</definedName>
    <definedName name="MUR2C">#REF!</definedName>
    <definedName name="MVR2C">#REF!</definedName>
    <definedName name="MWK2C">#REF!</definedName>
    <definedName name="MXN2C">#REF!</definedName>
    <definedName name="MYR2C">#REF!</definedName>
    <definedName name="MZM2C">#REF!</definedName>
    <definedName name="NAD2C">#REF!</definedName>
    <definedName name="Net_financial_costs">#REF!</definedName>
    <definedName name="Net_profit">#REF!</definedName>
    <definedName name="NGN2C">#REF!</definedName>
    <definedName name="NIO2C">#REF!</definedName>
    <definedName name="NLG2C">#REF!</definedName>
    <definedName name="NOK2C">#REF!</definedName>
    <definedName name="NPR2C">#REF!</definedName>
    <definedName name="NZD2C">#REF!</definedName>
    <definedName name="OMR2C">#REF!</definedName>
    <definedName name="PAB2C">#REF!</definedName>
    <definedName name="PAGE3">#REF!</definedName>
    <definedName name="PAGE4">#REF!</definedName>
    <definedName name="PAS2C">#REF!</definedName>
    <definedName name="PEN2C">#REF!</definedName>
    <definedName name="PGK2C">#REF!</definedName>
    <definedName name="PHP2C">#REF!</definedName>
    <definedName name="PKR2C">#REF!</definedName>
    <definedName name="PLN2C">#REF!</definedName>
    <definedName name="Pour_Contrôle_N">#REF!</definedName>
    <definedName name="Pour_Contrôle_n1">#REF!</definedName>
    <definedName name="PRD2C">#REF!</definedName>
    <definedName name="_xlnm.Print_Area" localSheetId="0">'Cash flow statement'!$A$1:$F$40</definedName>
    <definedName name="PTE2C">#REF!</definedName>
    <definedName name="PYG2C">#REF!</definedName>
    <definedName name="QAR2C">#REF!</definedName>
    <definedName name="ROL2C">#REF!</definedName>
    <definedName name="RUB2C">#REF!</definedName>
    <definedName name="SAR2C">#REF!</definedName>
    <definedName name="SEK2C">#REF!</definedName>
    <definedName name="SGD2C">#REF!</definedName>
    <definedName name="SIT2C">#REF!</definedName>
    <definedName name="SKK2C">#REF!</definedName>
    <definedName name="SLL2C">#REF!</definedName>
    <definedName name="SRG2C">#REF!</definedName>
    <definedName name="SVC2C">#REF!</definedName>
    <definedName name="SYP2C">#REF!</definedName>
    <definedName name="SZL2C">#REF!</definedName>
    <definedName name="Taxation">#REF!</definedName>
    <definedName name="THB2C">#REF!</definedName>
    <definedName name="TND2C">#REF!</definedName>
    <definedName name="Trading_profit__as_published">#REF!</definedName>
    <definedName name="TRL2C">#REF!</definedName>
    <definedName name="TRY2C">#REF!</definedName>
    <definedName name="TTD2C">#REF!</definedName>
    <definedName name="TWD2C">#REF!</definedName>
    <definedName name="TZS2C">#REF!</definedName>
    <definedName name="UAH2C">#REF!</definedName>
    <definedName name="USD2C">#REF!</definedName>
    <definedName name="UYU2C">#REF!</definedName>
    <definedName name="UZS2C">#REF!</definedName>
    <definedName name="VEB2C">#REF!</definedName>
    <definedName name="VND2C">#REF!</definedName>
    <definedName name="XAD2C">#REF!</definedName>
    <definedName name="XAF2C">#REF!</definedName>
    <definedName name="XCD2C">#REF!</definedName>
    <definedName name="XEU2C">#REF!</definedName>
    <definedName name="XOF2C">#REF!</definedName>
    <definedName name="XPF2C">#REF!</definedName>
    <definedName name="YER2C">#REF!</definedName>
    <definedName name="YUM2C">#REF!</definedName>
    <definedName name="ZAR2C">#REF!</definedName>
    <definedName name="ZMK2C">#REF!</definedName>
    <definedName name="ZWD2C">#REF!</definedName>
  </definedNames>
  <calcPr fullCalcOnLoad="1"/>
</workbook>
</file>

<file path=xl/sharedStrings.xml><?xml version="1.0" encoding="utf-8"?>
<sst xmlns="http://schemas.openxmlformats.org/spreadsheetml/2006/main" count="37" uniqueCount="37">
  <si>
    <t xml:space="preserve">Consolidated cash flow statement
for the year ended 31 December 2009
</t>
  </si>
  <si>
    <t>In millions of CHF</t>
  </si>
  <si>
    <t>Notes</t>
  </si>
  <si>
    <t>2009</t>
  </si>
  <si>
    <t>2008</t>
  </si>
  <si>
    <t>Operating activities</t>
  </si>
  <si>
    <t>Profit for the year</t>
  </si>
  <si>
    <t>Non-cash items of income and expense</t>
  </si>
  <si>
    <t>Decrease/(increase) in working capital</t>
  </si>
  <si>
    <t>Variation of other operating assets and liabilities</t>
  </si>
  <si>
    <t>Investing activities</t>
  </si>
  <si>
    <t>Capital expenditure</t>
  </si>
  <si>
    <t>Expenditure on intangible assets</t>
  </si>
  <si>
    <t>Sale of property, plant and equipment</t>
  </si>
  <si>
    <t>Acquisition of businesses</t>
  </si>
  <si>
    <t>Disposal of businesses</t>
  </si>
  <si>
    <t>Cash flows with associates</t>
  </si>
  <si>
    <t>Other investing cash flows</t>
  </si>
  <si>
    <t>Financing activities</t>
  </si>
  <si>
    <t>Dividend paid to shareholders of the parent</t>
  </si>
  <si>
    <t>Purchase of treasury shares</t>
  </si>
  <si>
    <t>Sale of treasury shares and options exercised</t>
  </si>
  <si>
    <t>Cash flows with non-controlling interests</t>
  </si>
  <si>
    <t>Bonds issued</t>
  </si>
  <si>
    <t>Bonds repaid</t>
  </si>
  <si>
    <t>Inflows from other non-current financial liabilities</t>
  </si>
  <si>
    <t>Outflows from other non-current financial liabilities</t>
  </si>
  <si>
    <t>Inflows/(outflows) from current financial liabilities</t>
  </si>
  <si>
    <t>Inflows/(outflows) from short-term investments</t>
  </si>
  <si>
    <t>Currency retranslations</t>
  </si>
  <si>
    <t>Increase/(decrease) in cash and cash equivalents</t>
  </si>
  <si>
    <t>Cash and cash equivalents at beginning of year</t>
  </si>
  <si>
    <t>Cash and cash equivalents at end of year</t>
  </si>
  <si>
    <t>(a) Detailed information related to Alcon discontinued operations is disclosed in Note 25.</t>
  </si>
  <si>
    <r>
      <t>Operating cash flow</t>
    </r>
    <r>
      <rPr>
        <sz val="8"/>
        <rFont val="Arial Unicode MS"/>
        <family val="2"/>
      </rPr>
      <t xml:space="preserve"> </t>
    </r>
    <r>
      <rPr>
        <sz val="7"/>
        <color indexed="23"/>
        <rFont val="Arial Unicode MS"/>
        <family val="2"/>
      </rPr>
      <t>(a)</t>
    </r>
  </si>
  <si>
    <r>
      <t>Cash flow from investing activities</t>
    </r>
    <r>
      <rPr>
        <sz val="8"/>
        <color indexed="23"/>
        <rFont val="Arial Unicode MS"/>
        <family val="2"/>
      </rPr>
      <t xml:space="preserve"> </t>
    </r>
    <r>
      <rPr>
        <sz val="7"/>
        <color indexed="23"/>
        <rFont val="Arial Unicode MS"/>
        <family val="2"/>
      </rPr>
      <t>(a)</t>
    </r>
  </si>
  <si>
    <r>
      <t>Cash flow from financing activities</t>
    </r>
    <r>
      <rPr>
        <sz val="7"/>
        <color indexed="23"/>
        <rFont val="Arial Unicode MS"/>
        <family val="2"/>
      </rPr>
      <t xml:space="preserve"> (a)</t>
    </r>
  </si>
</sst>
</file>

<file path=xl/styles.xml><?xml version="1.0" encoding="utf-8"?>
<styleSheet xmlns="http://schemas.openxmlformats.org/spreadsheetml/2006/main">
  <numFmts count="60">
    <numFmt numFmtId="5" formatCode="&quot;SFr.&quot;#,##0;&quot;SFr.&quot;\-#,##0"/>
    <numFmt numFmtId="6" formatCode="&quot;SFr.&quot;#,##0;[Red]&quot;SFr.&quot;\-#,##0"/>
    <numFmt numFmtId="7" formatCode="&quot;SFr.&quot;#,##0.00;&quot;SFr.&quot;\-#,##0.00"/>
    <numFmt numFmtId="8" formatCode="&quot;SFr.&quot;#,##0.00;[Red]&quot;SFr.&quot;\-#,##0.00"/>
    <numFmt numFmtId="42" formatCode="_ &quot;SFr.&quot;* #,##0_ ;_ &quot;SFr.&quot;* \-#,##0_ ;_ &quot;SFr.&quot;* &quot;-&quot;_ ;_ @_ "/>
    <numFmt numFmtId="41" formatCode="_ * #,##0_ ;_ * \-#,##0_ ;_ * &quot;-&quot;_ ;_ @_ "/>
    <numFmt numFmtId="44" formatCode="_ &quot;SFr.&quot;* #,##0.00_ ;_ &quot;SFr.&quot;* \-#,##0.00_ ;_ &quot;SFr.&quot;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#,##0\ ;[Red]\(#,##0\)"/>
    <numFmt numFmtId="185" formatCode="0.0%"/>
    <numFmt numFmtId="186" formatCode="0.0"/>
    <numFmt numFmtId="187" formatCode="#,##0\ ;\(#,##0\)"/>
    <numFmt numFmtId="188" formatCode="0.0%_);\(0.0%\)"/>
    <numFmt numFmtId="189" formatCode="#,##0_);\(#,##0\)"/>
    <numFmt numFmtId="190" formatCode="General_)"/>
    <numFmt numFmtId="191" formatCode="#,##0.00_);\(#,##0.00\)"/>
    <numFmt numFmtId="192" formatCode="#,##0,_);\(#,##0,\);&quot;-  &quot;;@\ \ "/>
    <numFmt numFmtId="193" formatCode="#,##0,_);\(#,##0,\)"/>
    <numFmt numFmtId="194" formatCode="@\ "/>
    <numFmt numFmtId="195" formatCode="#,##0,\ ;\(#,##0,\)"/>
    <numFmt numFmtId="196" formatCode="###0\ ;[Red]\(###0\)"/>
    <numFmt numFmtId="197" formatCode="_ * #,##0_ ;_ * \-#,##0_ ;_ * &quot;-&quot;??_ ;_ @_ "/>
    <numFmt numFmtId="198" formatCode="#\ ##0,\ ;\(#\ ##0,\)"/>
    <numFmt numFmtId="199" formatCode="General\ "/>
    <numFmt numFmtId="200" formatCode="###0\ "/>
    <numFmt numFmtId="201" formatCode="#,##0,_);\(#,##0,\);&quot;-&quot;;@\ \ "/>
    <numFmt numFmtId="202" formatCode="#,##0.000"/>
    <numFmt numFmtId="203" formatCode="#,##0.00\ ;[Red]\(#,##0.00\)"/>
    <numFmt numFmtId="204" formatCode="\ \ * #,##0\ \ ;\ \ * \(#,##0\)"/>
    <numFmt numFmtId="205" formatCode="\ \ * #,##0\ \ ;\ \ * \-#,##0"/>
    <numFmt numFmtId="206" formatCode="0.00\ "/>
    <numFmt numFmtId="207" formatCode="0.0%\ "/>
    <numFmt numFmtId="208" formatCode="#,##0;\(#,##0\)"/>
    <numFmt numFmtId="209" formatCode="#,##0.0\ ;\(#,##0.0\)"/>
    <numFmt numFmtId="210" formatCode="#,##0.00\ ;\(#,##0.00\)"/>
    <numFmt numFmtId="211" formatCode="#,##0\ ;\(#,##0\="/>
    <numFmt numFmtId="212" formatCode="#,##0,;\-#,##0,"/>
    <numFmt numFmtId="213" formatCode="#,##0.0,;\-#,##0.0,"/>
    <numFmt numFmtId="214" formatCode="#,##0.0,_);\(#,##0.0,\);&quot;-  &quot;;@"/>
    <numFmt numFmtId="215" formatCode="0.0000"/>
  </numFmts>
  <fonts count="41">
    <font>
      <sz val="10"/>
      <name val="Arial"/>
      <family val="0"/>
    </font>
    <font>
      <sz val="9"/>
      <color indexed="63"/>
      <name val="Arial"/>
      <family val="2"/>
    </font>
    <font>
      <b/>
      <sz val="9"/>
      <color indexed="18"/>
      <name val="Arial"/>
      <family val="2"/>
    </font>
    <font>
      <sz val="11"/>
      <color indexed="8"/>
      <name val="Calibri"/>
      <family val="2"/>
    </font>
    <font>
      <sz val="8"/>
      <color indexed="8"/>
      <name val="LTUnivers 330 BasicLight"/>
      <family val="0"/>
    </font>
    <font>
      <b/>
      <sz val="8"/>
      <color indexed="18"/>
      <name val="LTUnivers 330 BasicLight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9"/>
      <name val="LTUnivers 530 BasicMedium"/>
      <family val="0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8"/>
      <name val="TimesNewRomanPS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48"/>
      <name val="Arial Unicode MS"/>
      <family val="2"/>
    </font>
    <font>
      <sz val="8"/>
      <name val="Arial Unicode MS"/>
      <family val="2"/>
    </font>
    <font>
      <sz val="7"/>
      <color indexed="23"/>
      <name val="Arial Unicode MS"/>
      <family val="2"/>
    </font>
    <font>
      <sz val="8"/>
      <color indexed="48"/>
      <name val="Arial Unicode MS"/>
      <family val="2"/>
    </font>
    <font>
      <b/>
      <sz val="8"/>
      <color indexed="62"/>
      <name val="Arial Unicode MS"/>
      <family val="2"/>
    </font>
    <font>
      <sz val="8"/>
      <color indexed="23"/>
      <name val="Arial Unicode MS"/>
      <family val="2"/>
    </font>
    <font>
      <sz val="10"/>
      <name val="Arial Unicode MS"/>
      <family val="2"/>
    </font>
    <font>
      <b/>
      <sz val="8"/>
      <color indexed="8"/>
      <name val="Arial Unicode MS"/>
      <family val="2"/>
    </font>
    <font>
      <sz val="7"/>
      <name val="Arial Unicode MS"/>
      <family val="2"/>
    </font>
    <font>
      <sz val="9"/>
      <color indexed="8"/>
      <name val="Arial Unicode MS"/>
      <family val="2"/>
    </font>
    <font>
      <b/>
      <sz val="8"/>
      <name val="Arial Unicode MS"/>
      <family val="2"/>
    </font>
    <font>
      <b/>
      <sz val="7"/>
      <color indexed="23"/>
      <name val="Arial Unicode MS"/>
      <family val="2"/>
    </font>
    <font>
      <b/>
      <sz val="8"/>
      <color indexed="23"/>
      <name val="Arial Unicode MS"/>
      <family val="2"/>
    </font>
    <font>
      <b/>
      <sz val="8"/>
      <color indexed="48"/>
      <name val="Arial Unicode MS"/>
      <family val="2"/>
    </font>
    <font>
      <sz val="9"/>
      <name val="Arial Unicode MS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thin"/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1" fillId="0" borderId="0" applyNumberFormat="0" applyBorder="0">
      <alignment/>
      <protection/>
    </xf>
    <xf numFmtId="187" fontId="1" fillId="0" borderId="0">
      <alignment/>
      <protection/>
    </xf>
    <xf numFmtId="187" fontId="2" fillId="0" borderId="0">
      <alignment/>
      <protection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199" fontId="4" fillId="0" borderId="1">
      <alignment horizontal="right"/>
      <protection/>
    </xf>
    <xf numFmtId="199" fontId="5" fillId="0" borderId="1">
      <alignment horizontal="right"/>
      <protection/>
    </xf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2" applyNumberFormat="0" applyAlignment="0" applyProtection="0"/>
    <xf numFmtId="0" fontId="9" fillId="21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>
      <alignment/>
      <protection/>
    </xf>
    <xf numFmtId="0" fontId="17" fillId="0" borderId="0" applyNumberFormat="0" applyFill="0" applyBorder="0" applyAlignment="0" applyProtection="0"/>
    <xf numFmtId="0" fontId="0" fillId="0" borderId="0">
      <alignment horizontal="left" wrapText="1" indent="1"/>
      <protection/>
    </xf>
    <xf numFmtId="0" fontId="0" fillId="0" borderId="0">
      <alignment horizontal="left" wrapText="1" indent="1"/>
      <protection/>
    </xf>
    <xf numFmtId="0" fontId="18" fillId="7" borderId="2" applyNumberFormat="0" applyAlignment="0" applyProtection="0"/>
    <xf numFmtId="0" fontId="19" fillId="0" borderId="7" applyNumberFormat="0" applyFill="0" applyAlignment="0" applyProtection="0"/>
    <xf numFmtId="0" fontId="20" fillId="22" borderId="0" applyNumberFormat="0" applyBorder="0" applyAlignment="0" applyProtection="0"/>
    <xf numFmtId="189" fontId="21" fillId="0" borderId="0">
      <alignment/>
      <protection/>
    </xf>
    <xf numFmtId="0" fontId="0" fillId="0" borderId="0">
      <alignment/>
      <protection/>
    </xf>
    <xf numFmtId="0" fontId="0" fillId="23" borderId="8" applyNumberFormat="0" applyFont="0" applyAlignment="0" applyProtection="0"/>
    <xf numFmtId="0" fontId="22" fillId="20" borderId="9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194" fontId="4" fillId="0" borderId="1">
      <alignment horizontal="right"/>
      <protection/>
    </xf>
    <xf numFmtId="194" fontId="5" fillId="0" borderId="1">
      <alignment horizontal="right"/>
      <protection/>
    </xf>
    <xf numFmtId="0" fontId="24" fillId="0" borderId="10" applyNumberFormat="0" applyFill="0" applyAlignment="0" applyProtection="0"/>
    <xf numFmtId="0" fontId="25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26" fillId="0" borderId="0" xfId="0" applyFont="1" applyFill="1" applyBorder="1" applyAlignment="1">
      <alignment vertical="top" wrapText="1"/>
    </xf>
    <xf numFmtId="0" fontId="27" fillId="0" borderId="0" xfId="66" applyFont="1" applyFill="1" applyBorder="1">
      <alignment/>
      <protection/>
    </xf>
    <xf numFmtId="0" fontId="28" fillId="0" borderId="11" xfId="0" applyFont="1" applyFill="1" applyBorder="1" applyAlignment="1" applyProtection="1">
      <alignment horizontal="left" vertical="center"/>
      <protection/>
    </xf>
    <xf numFmtId="0" fontId="28" fillId="0" borderId="11" xfId="0" applyFont="1" applyFill="1" applyBorder="1" applyAlignment="1" applyProtection="1">
      <alignment horizontal="right"/>
      <protection/>
    </xf>
    <xf numFmtId="196" fontId="29" fillId="0" borderId="11" xfId="0" applyNumberFormat="1" applyFont="1" applyFill="1" applyBorder="1" applyAlignment="1" applyProtection="1" quotePrefix="1">
      <alignment horizontal="right"/>
      <protection/>
    </xf>
    <xf numFmtId="196" fontId="30" fillId="0" borderId="11" xfId="0" applyNumberFormat="1" applyFont="1" applyFill="1" applyBorder="1" applyAlignment="1" applyProtection="1">
      <alignment horizontal="right"/>
      <protection/>
    </xf>
    <xf numFmtId="196" fontId="31" fillId="0" borderId="11" xfId="0" applyNumberFormat="1" applyFont="1" applyFill="1" applyBorder="1" applyAlignment="1" applyProtection="1" quotePrefix="1">
      <alignment horizontal="right"/>
      <protection/>
    </xf>
    <xf numFmtId="0" fontId="32" fillId="0" borderId="0" xfId="0" applyFont="1" applyFill="1" applyBorder="1" applyAlignment="1">
      <alignment/>
    </xf>
    <xf numFmtId="0" fontId="33" fillId="0" borderId="0" xfId="0" applyFont="1" applyFill="1" applyBorder="1" applyAlignment="1" applyProtection="1">
      <alignment/>
      <protection/>
    </xf>
    <xf numFmtId="187" fontId="27" fillId="0" borderId="0" xfId="0" applyNumberFormat="1" applyFont="1" applyFill="1" applyBorder="1" applyAlignment="1">
      <alignment horizontal="left"/>
    </xf>
    <xf numFmtId="187" fontId="34" fillId="0" borderId="0" xfId="66" applyNumberFormat="1" applyFont="1" applyFill="1" applyBorder="1" applyAlignment="1">
      <alignment horizontal="right" vertical="center"/>
      <protection/>
    </xf>
    <xf numFmtId="187" fontId="27" fillId="0" borderId="0" xfId="66" applyNumberFormat="1" applyFont="1" applyFill="1" applyBorder="1" applyAlignment="1">
      <alignment horizontal="right" vertical="center"/>
      <protection/>
    </xf>
    <xf numFmtId="187" fontId="29" fillId="0" borderId="0" xfId="66" applyNumberFormat="1" applyFont="1" applyFill="1" applyBorder="1" applyAlignment="1" applyProtection="1" quotePrefix="1">
      <alignment horizontal="right"/>
      <protection locked="0"/>
    </xf>
    <xf numFmtId="187" fontId="27" fillId="0" borderId="0" xfId="66" applyNumberFormat="1" applyFont="1" applyFill="1" applyBorder="1" applyAlignment="1">
      <alignment horizontal="right"/>
      <protection/>
    </xf>
    <xf numFmtId="187" fontId="31" fillId="0" borderId="0" xfId="66" applyNumberFormat="1" applyFont="1" applyFill="1" applyBorder="1" applyAlignment="1" applyProtection="1" quotePrefix="1">
      <alignment horizontal="right"/>
      <protection locked="0"/>
    </xf>
    <xf numFmtId="187" fontId="27" fillId="0" borderId="0" xfId="66" applyNumberFormat="1" applyFont="1" applyFill="1" applyBorder="1">
      <alignment/>
      <protection/>
    </xf>
    <xf numFmtId="49" fontId="35" fillId="0" borderId="0" xfId="66" applyNumberFormat="1" applyFont="1" applyFill="1" applyBorder="1" applyAlignment="1">
      <alignment horizontal="left" wrapText="1"/>
      <protection/>
    </xf>
    <xf numFmtId="187" fontId="28" fillId="0" borderId="0" xfId="66" applyNumberFormat="1" applyFont="1" applyFill="1" applyBorder="1" applyAlignment="1">
      <alignment horizontal="right"/>
      <protection/>
    </xf>
    <xf numFmtId="187" fontId="31" fillId="0" borderId="0" xfId="66" applyNumberFormat="1" applyFont="1" applyFill="1" applyBorder="1" applyAlignment="1">
      <alignment horizontal="right"/>
      <protection/>
    </xf>
    <xf numFmtId="187" fontId="29" fillId="0" borderId="0" xfId="66" applyNumberFormat="1" applyFont="1" applyFill="1" applyBorder="1" applyAlignment="1" applyProtection="1">
      <alignment horizontal="right"/>
      <protection locked="0"/>
    </xf>
    <xf numFmtId="187" fontId="31" fillId="0" borderId="0" xfId="66" applyNumberFormat="1" applyFont="1" applyFill="1" applyBorder="1" applyAlignment="1" applyProtection="1">
      <alignment horizontal="right"/>
      <protection locked="0"/>
    </xf>
    <xf numFmtId="187" fontId="31" fillId="0" borderId="0" xfId="0" applyNumberFormat="1" applyFont="1" applyFill="1" applyBorder="1" applyAlignment="1">
      <alignment horizontal="left" wrapText="1"/>
    </xf>
    <xf numFmtId="187" fontId="28" fillId="0" borderId="0" xfId="0" applyNumberFormat="1" applyFont="1" applyFill="1" applyBorder="1" applyAlignment="1">
      <alignment horizontal="right"/>
    </xf>
    <xf numFmtId="187" fontId="31" fillId="0" borderId="0" xfId="0" applyNumberFormat="1" applyFont="1" applyFill="1" applyBorder="1" applyAlignment="1">
      <alignment horizontal="right"/>
    </xf>
    <xf numFmtId="192" fontId="29" fillId="0" borderId="0" xfId="65" applyNumberFormat="1" applyFont="1" applyFill="1" applyBorder="1" applyAlignment="1" applyProtection="1">
      <alignment horizontal="right"/>
      <protection locked="0"/>
    </xf>
    <xf numFmtId="192" fontId="31" fillId="0" borderId="0" xfId="65" applyNumberFormat="1" applyFont="1" applyFill="1" applyBorder="1" applyAlignment="1" applyProtection="1">
      <alignment horizontal="right"/>
      <protection locked="0"/>
    </xf>
    <xf numFmtId="195" fontId="29" fillId="0" borderId="0" xfId="65" applyNumberFormat="1" applyFont="1" applyFill="1" applyBorder="1" applyAlignment="1" applyProtection="1">
      <alignment horizontal="right"/>
      <protection locked="0"/>
    </xf>
    <xf numFmtId="195" fontId="31" fillId="0" borderId="0" xfId="65" applyNumberFormat="1" applyFont="1" applyFill="1" applyBorder="1" applyAlignment="1" applyProtection="1">
      <alignment horizontal="right"/>
      <protection locked="0"/>
    </xf>
    <xf numFmtId="49" fontId="31" fillId="0" borderId="0" xfId="66" applyNumberFormat="1" applyFont="1" applyFill="1" applyBorder="1" applyAlignment="1">
      <alignment horizontal="left" wrapText="1"/>
      <protection/>
    </xf>
    <xf numFmtId="187" fontId="36" fillId="0" borderId="12" xfId="0" applyNumberFormat="1" applyFont="1" applyFill="1" applyBorder="1" applyAlignment="1">
      <alignment horizontal="left" wrapText="1"/>
    </xf>
    <xf numFmtId="187" fontId="37" fillId="0" borderId="12" xfId="66" applyNumberFormat="1" applyFont="1" applyFill="1" applyBorder="1" applyAlignment="1">
      <alignment horizontal="right"/>
      <protection/>
    </xf>
    <xf numFmtId="187" fontId="38" fillId="0" borderId="12" xfId="66" applyNumberFormat="1" applyFont="1" applyFill="1" applyBorder="1" applyAlignment="1">
      <alignment horizontal="right"/>
      <protection/>
    </xf>
    <xf numFmtId="195" fontId="39" fillId="0" borderId="12" xfId="65" applyNumberFormat="1" applyFont="1" applyFill="1" applyBorder="1" applyAlignment="1" applyProtection="1">
      <alignment horizontal="right"/>
      <protection locked="0"/>
    </xf>
    <xf numFmtId="187" fontId="36" fillId="0" borderId="12" xfId="66" applyNumberFormat="1" applyFont="1" applyFill="1" applyBorder="1" applyAlignment="1">
      <alignment horizontal="right"/>
      <protection/>
    </xf>
    <xf numFmtId="195" fontId="38" fillId="0" borderId="12" xfId="65" applyNumberFormat="1" applyFont="1" applyFill="1" applyBorder="1" applyAlignment="1" applyProtection="1">
      <alignment horizontal="right"/>
      <protection locked="0"/>
    </xf>
    <xf numFmtId="195" fontId="29" fillId="0" borderId="0" xfId="66" applyNumberFormat="1" applyFont="1" applyFill="1" applyBorder="1" applyAlignment="1" applyProtection="1" quotePrefix="1">
      <alignment horizontal="right"/>
      <protection locked="0"/>
    </xf>
    <xf numFmtId="195" fontId="31" fillId="0" borderId="0" xfId="66" applyNumberFormat="1" applyFont="1" applyFill="1" applyBorder="1" applyAlignment="1" applyProtection="1" quotePrefix="1">
      <alignment horizontal="right"/>
      <protection locked="0"/>
    </xf>
    <xf numFmtId="49" fontId="40" fillId="0" borderId="0" xfId="66" applyNumberFormat="1" applyFont="1" applyFill="1" applyBorder="1" applyAlignment="1">
      <alignment horizontal="left" wrapText="1"/>
      <protection/>
    </xf>
    <xf numFmtId="195" fontId="29" fillId="0" borderId="0" xfId="66" applyNumberFormat="1" applyFont="1" applyFill="1" applyBorder="1" applyAlignment="1" applyProtection="1">
      <alignment horizontal="right"/>
      <protection locked="0"/>
    </xf>
    <xf numFmtId="195" fontId="31" fillId="0" borderId="0" xfId="66" applyNumberFormat="1" applyFont="1" applyFill="1" applyBorder="1" applyAlignment="1" applyProtection="1">
      <alignment horizontal="right"/>
      <protection locked="0"/>
    </xf>
    <xf numFmtId="49" fontId="31" fillId="0" borderId="0" xfId="0" applyNumberFormat="1" applyFont="1" applyFill="1" applyBorder="1" applyAlignment="1">
      <alignment horizontal="left" wrapText="1"/>
    </xf>
    <xf numFmtId="192" fontId="39" fillId="0" borderId="12" xfId="65" applyNumberFormat="1" applyFont="1" applyFill="1" applyBorder="1" applyAlignment="1" applyProtection="1">
      <alignment horizontal="right"/>
      <protection locked="0"/>
    </xf>
    <xf numFmtId="192" fontId="38" fillId="0" borderId="12" xfId="65" applyNumberFormat="1" applyFont="1" applyFill="1" applyBorder="1" applyAlignment="1" applyProtection="1">
      <alignment horizontal="right"/>
      <protection locked="0"/>
    </xf>
    <xf numFmtId="187" fontId="27" fillId="0" borderId="0" xfId="66" applyNumberFormat="1" applyFont="1" applyFill="1" applyBorder="1" applyAlignment="1">
      <alignment horizontal="left" wrapText="1"/>
      <protection/>
    </xf>
    <xf numFmtId="187" fontId="31" fillId="0" borderId="0" xfId="66" applyNumberFormat="1" applyFont="1" applyFill="1" applyBorder="1" applyAlignment="1">
      <alignment horizontal="left" wrapText="1"/>
      <protection/>
    </xf>
    <xf numFmtId="187" fontId="33" fillId="0" borderId="12" xfId="0" applyNumberFormat="1" applyFont="1" applyFill="1" applyBorder="1" applyAlignment="1">
      <alignment horizontal="left" wrapText="1"/>
    </xf>
    <xf numFmtId="187" fontId="28" fillId="0" borderId="12" xfId="66" applyNumberFormat="1" applyFont="1" applyFill="1" applyBorder="1" applyAlignment="1">
      <alignment horizontal="right"/>
      <protection/>
    </xf>
    <xf numFmtId="187" fontId="31" fillId="0" borderId="12" xfId="66" applyNumberFormat="1" applyFont="1" applyFill="1" applyBorder="1" applyAlignment="1">
      <alignment horizontal="right"/>
      <protection/>
    </xf>
    <xf numFmtId="187" fontId="33" fillId="0" borderId="0" xfId="0" applyNumberFormat="1" applyFont="1" applyFill="1" applyBorder="1" applyAlignment="1">
      <alignment horizontal="left" wrapText="1"/>
    </xf>
    <xf numFmtId="192" fontId="39" fillId="0" borderId="0" xfId="65" applyNumberFormat="1" applyFont="1" applyFill="1" applyBorder="1" applyAlignment="1" applyProtection="1">
      <alignment horizontal="right"/>
      <protection locked="0"/>
    </xf>
    <xf numFmtId="187" fontId="36" fillId="0" borderId="0" xfId="66" applyNumberFormat="1" applyFont="1" applyFill="1" applyBorder="1" applyAlignment="1">
      <alignment horizontal="right"/>
      <protection/>
    </xf>
    <xf numFmtId="192" fontId="38" fillId="0" borderId="0" xfId="65" applyNumberFormat="1" applyFont="1" applyFill="1" applyBorder="1" applyAlignment="1" applyProtection="1">
      <alignment horizontal="right"/>
      <protection locked="0"/>
    </xf>
    <xf numFmtId="0" fontId="28" fillId="0" borderId="0" xfId="0" applyFont="1" applyFill="1" applyBorder="1" applyAlignment="1">
      <alignment horizontal="left"/>
    </xf>
    <xf numFmtId="0" fontId="34" fillId="0" borderId="0" xfId="66" applyFont="1" applyFill="1" applyBorder="1" applyAlignment="1">
      <alignment horizontal="right"/>
      <protection/>
    </xf>
    <xf numFmtId="0" fontId="27" fillId="0" borderId="0" xfId="0" applyFont="1" applyFill="1" applyBorder="1" applyAlignment="1">
      <alignment horizontal="left" wrapText="1"/>
    </xf>
    <xf numFmtId="0" fontId="29" fillId="0" borderId="0" xfId="0" applyFont="1" applyFill="1" applyBorder="1" applyAlignment="1">
      <alignment horizontal="left" wrapText="1"/>
    </xf>
    <xf numFmtId="187" fontId="27" fillId="0" borderId="0" xfId="66" applyNumberFormat="1" applyFont="1" applyFill="1" applyBorder="1" applyAlignment="1">
      <alignment wrapText="1"/>
      <protection/>
    </xf>
    <xf numFmtId="187" fontId="34" fillId="0" borderId="0" xfId="66" applyNumberFormat="1" applyFont="1" applyFill="1" applyBorder="1" applyAlignment="1">
      <alignment horizontal="right"/>
      <protection/>
    </xf>
    <xf numFmtId="187" fontId="29" fillId="0" borderId="0" xfId="66" applyNumberFormat="1" applyFont="1" applyFill="1" applyBorder="1">
      <alignment/>
      <protection/>
    </xf>
    <xf numFmtId="187" fontId="27" fillId="0" borderId="0" xfId="66" applyNumberFormat="1" applyFont="1" applyFill="1" applyBorder="1" applyAlignment="1">
      <alignment/>
      <protection/>
    </xf>
    <xf numFmtId="187" fontId="31" fillId="0" borderId="0" xfId="66" applyNumberFormat="1" applyFont="1" applyFill="1" applyBorder="1">
      <alignment/>
      <protection/>
    </xf>
  </cellXfs>
  <cellStyles count="61">
    <cellStyle name="Normal" xfId="0"/>
    <cellStyle name="1997" xfId="15"/>
    <cellStyle name="1998" xfId="16"/>
    <cellStyle name="1999" xfId="17"/>
    <cellStyle name="20% - Accent1" xfId="18"/>
    <cellStyle name="20% - Accent2" xfId="19"/>
    <cellStyle name="20% - Accent3" xfId="20"/>
    <cellStyle name="20% - Accent4" xfId="21"/>
    <cellStyle name="20% - Accent5" xfId="22"/>
    <cellStyle name="20% - Accent6" xfId="23"/>
    <cellStyle name="2001" xfId="24"/>
    <cellStyle name="2002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Comma" xfId="47"/>
    <cellStyle name="Comma [0]" xfId="48"/>
    <cellStyle name="Currency" xfId="49"/>
    <cellStyle name="Currency [0]" xfId="50"/>
    <cellStyle name="Explanatory Text" xfId="51"/>
    <cellStyle name="Followed Hyperlink" xfId="52"/>
    <cellStyle name="Good" xfId="53"/>
    <cellStyle name="Heading 1" xfId="54"/>
    <cellStyle name="Heading 2" xfId="55"/>
    <cellStyle name="Heading 3" xfId="56"/>
    <cellStyle name="Heading 4" xfId="57"/>
    <cellStyle name="Heading6" xfId="58"/>
    <cellStyle name="Hyperlink" xfId="59"/>
    <cellStyle name="Ident" xfId="60"/>
    <cellStyle name="Indent" xfId="61"/>
    <cellStyle name="Input" xfId="62"/>
    <cellStyle name="Linked Cell" xfId="63"/>
    <cellStyle name="Neutral" xfId="64"/>
    <cellStyle name="Normal_P314-juin" xfId="65"/>
    <cellStyle name="Normal_P314-juinpublié" xfId="66"/>
    <cellStyle name="Note" xfId="67"/>
    <cellStyle name="Output" xfId="68"/>
    <cellStyle name="Percent" xfId="69"/>
    <cellStyle name="Title" xfId="70"/>
    <cellStyle name="title2001" xfId="71"/>
    <cellStyle name="title2002" xfId="72"/>
    <cellStyle name="Total" xfId="73"/>
    <cellStyle name="Warning Text" xfId="7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QVEVW20\Shares\05%20-%20Group%20Accounting%20&amp;%20Reporting\Financial%20Reporting\Financial%20Consolidation\FR%20Analysis\C-BS\CM-Financial%20assets%20&amp;%20liabilities\Closing%20-%20CM\CM-FS-%201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tro"/>
      <sheetName val="pub12a"/>
      <sheetName val="pub12b"/>
      <sheetName val="pub12c"/>
      <sheetName val="pub12d"/>
      <sheetName val="pub12e"/>
      <sheetName val="pub12f"/>
      <sheetName val="Types and maturities"/>
      <sheetName val="Bonds detail"/>
      <sheetName val="FV"/>
      <sheetName val="Bonds Mat&amp;Cur"/>
      <sheetName val="XRef"/>
      <sheetName val="By cur&amp;mat"/>
      <sheetName val="old work"/>
      <sheetName val="Interest"/>
      <sheetName val="Der"/>
      <sheetName val="FX"/>
      <sheetName val="pub06(old)"/>
      <sheetName val="Check cie"/>
      <sheetName val="By cur"/>
      <sheetName val="pub12a(old)"/>
      <sheetName val="pub12b(old)"/>
      <sheetName val="pub12c(old)"/>
      <sheetName val="pub12d(old)"/>
      <sheetName val="pub12e(old)"/>
      <sheetName val="pub0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showGridLines="0" tabSelected="1" zoomScaleSheetLayoutView="100" workbookViewId="0" topLeftCell="A1">
      <selection activeCell="A3" sqref="A3"/>
    </sheetView>
  </sheetViews>
  <sheetFormatPr defaultColWidth="11.421875" defaultRowHeight="12.75"/>
  <cols>
    <col min="1" max="1" width="46.7109375" style="57" customWidth="1"/>
    <col min="2" max="2" width="4.7109375" style="58" customWidth="1"/>
    <col min="3" max="3" width="10.7109375" style="14" customWidth="1"/>
    <col min="4" max="4" width="10.7109375" style="59" customWidth="1"/>
    <col min="5" max="5" width="10.7109375" style="60" customWidth="1"/>
    <col min="6" max="6" width="10.7109375" style="61" customWidth="1"/>
    <col min="7" max="16384" width="11.421875" style="16" customWidth="1"/>
  </cols>
  <sheetData>
    <row r="1" spans="1:6" s="2" customFormat="1" ht="65.25" customHeight="1">
      <c r="A1" s="1" t="s">
        <v>0</v>
      </c>
      <c r="B1" s="1"/>
      <c r="C1" s="1"/>
      <c r="D1" s="1"/>
      <c r="E1" s="1"/>
      <c r="F1" s="1"/>
    </row>
    <row r="2" spans="1:7" s="9" customFormat="1" ht="12" customHeight="1">
      <c r="A2" s="3" t="s">
        <v>1</v>
      </c>
      <c r="B2" s="4" t="s">
        <v>2</v>
      </c>
      <c r="C2" s="4"/>
      <c r="D2" s="5" t="s">
        <v>3</v>
      </c>
      <c r="E2" s="6"/>
      <c r="F2" s="7" t="s">
        <v>4</v>
      </c>
      <c r="G2" s="8"/>
    </row>
    <row r="3" spans="1:6" ht="15" customHeight="1">
      <c r="A3" s="10"/>
      <c r="B3" s="11"/>
      <c r="C3" s="12"/>
      <c r="D3" s="13"/>
      <c r="E3" s="14"/>
      <c r="F3" s="15"/>
    </row>
    <row r="4" spans="1:6" ht="15" customHeight="1">
      <c r="A4" s="17" t="s">
        <v>5</v>
      </c>
      <c r="B4" s="18"/>
      <c r="C4" s="19"/>
      <c r="D4" s="20"/>
      <c r="E4" s="14"/>
      <c r="F4" s="21"/>
    </row>
    <row r="5" spans="1:6" ht="15" customHeight="1">
      <c r="A5" s="22" t="s">
        <v>6</v>
      </c>
      <c r="B5" s="23"/>
      <c r="C5" s="24"/>
      <c r="D5" s="25">
        <v>11793000</v>
      </c>
      <c r="E5" s="14"/>
      <c r="F5" s="26">
        <v>19051000</v>
      </c>
    </row>
    <row r="6" spans="1:6" ht="15" customHeight="1">
      <c r="A6" s="22" t="s">
        <v>7</v>
      </c>
      <c r="B6" s="23">
        <v>22</v>
      </c>
      <c r="C6" s="24"/>
      <c r="D6" s="27">
        <v>3478000</v>
      </c>
      <c r="E6" s="14"/>
      <c r="F6" s="28">
        <v>-6157000</v>
      </c>
    </row>
    <row r="7" spans="1:6" ht="15" customHeight="1">
      <c r="A7" s="29" t="s">
        <v>8</v>
      </c>
      <c r="B7" s="23">
        <v>22</v>
      </c>
      <c r="C7" s="24"/>
      <c r="D7" s="25">
        <v>2442000</v>
      </c>
      <c r="E7" s="14"/>
      <c r="F7" s="26">
        <v>-1787000</v>
      </c>
    </row>
    <row r="8" spans="1:6" ht="15" customHeight="1">
      <c r="A8" s="22" t="s">
        <v>9</v>
      </c>
      <c r="B8" s="23">
        <v>22</v>
      </c>
      <c r="C8" s="24"/>
      <c r="D8" s="27">
        <v>221000</v>
      </c>
      <c r="E8" s="14"/>
      <c r="F8" s="28">
        <v>-344000</v>
      </c>
    </row>
    <row r="9" spans="1:6" ht="15" customHeight="1">
      <c r="A9" s="30" t="s">
        <v>34</v>
      </c>
      <c r="B9" s="31"/>
      <c r="C9" s="32"/>
      <c r="D9" s="33">
        <f>SUM(D5:D8)</f>
        <v>17934000</v>
      </c>
      <c r="E9" s="34"/>
      <c r="F9" s="35">
        <f>SUM(F5:F8)</f>
        <v>10763000</v>
      </c>
    </row>
    <row r="10" spans="1:6" ht="15" customHeight="1">
      <c r="A10" s="10"/>
      <c r="B10" s="11"/>
      <c r="C10" s="12"/>
      <c r="D10" s="36"/>
      <c r="E10" s="14"/>
      <c r="F10" s="37"/>
    </row>
    <row r="11" spans="1:6" ht="15" customHeight="1">
      <c r="A11" s="38" t="s">
        <v>10</v>
      </c>
      <c r="B11" s="18"/>
      <c r="C11" s="19"/>
      <c r="D11" s="39"/>
      <c r="E11" s="14"/>
      <c r="F11" s="40"/>
    </row>
    <row r="12" spans="1:6" ht="15" customHeight="1">
      <c r="A12" s="41" t="s">
        <v>11</v>
      </c>
      <c r="B12" s="23">
        <v>13</v>
      </c>
      <c r="C12" s="24"/>
      <c r="D12" s="25">
        <v>-4641000</v>
      </c>
      <c r="E12" s="14"/>
      <c r="F12" s="26">
        <v>-4869000</v>
      </c>
    </row>
    <row r="13" spans="1:6" ht="15" customHeight="1">
      <c r="A13" s="29" t="s">
        <v>12</v>
      </c>
      <c r="B13" s="23">
        <v>15</v>
      </c>
      <c r="C13" s="24"/>
      <c r="D13" s="25">
        <v>-400000</v>
      </c>
      <c r="E13" s="14"/>
      <c r="F13" s="26">
        <v>-585000</v>
      </c>
    </row>
    <row r="14" spans="1:6" ht="15" customHeight="1">
      <c r="A14" s="41" t="s">
        <v>13</v>
      </c>
      <c r="B14" s="23">
        <v>13</v>
      </c>
      <c r="C14" s="24"/>
      <c r="D14" s="25">
        <v>111000</v>
      </c>
      <c r="E14" s="14"/>
      <c r="F14" s="26">
        <v>122000</v>
      </c>
    </row>
    <row r="15" spans="1:6" ht="15" customHeight="1">
      <c r="A15" s="29" t="s">
        <v>14</v>
      </c>
      <c r="B15" s="23">
        <v>23</v>
      </c>
      <c r="C15" s="24"/>
      <c r="D15" s="25">
        <v>-796000</v>
      </c>
      <c r="E15" s="14"/>
      <c r="F15" s="26">
        <v>-937000</v>
      </c>
    </row>
    <row r="16" spans="1:6" ht="15" customHeight="1">
      <c r="A16" s="29" t="s">
        <v>15</v>
      </c>
      <c r="B16" s="23">
        <v>24</v>
      </c>
      <c r="C16" s="24"/>
      <c r="D16" s="25">
        <v>242000</v>
      </c>
      <c r="E16" s="14"/>
      <c r="F16" s="26">
        <v>10999000</v>
      </c>
    </row>
    <row r="17" spans="1:6" ht="15" customHeight="1">
      <c r="A17" s="41" t="s">
        <v>16</v>
      </c>
      <c r="B17" s="23"/>
      <c r="C17" s="24"/>
      <c r="D17" s="25">
        <v>195000</v>
      </c>
      <c r="E17" s="14"/>
      <c r="F17" s="26">
        <v>266000</v>
      </c>
    </row>
    <row r="18" spans="1:6" ht="15" customHeight="1">
      <c r="A18" s="29" t="s">
        <v>17</v>
      </c>
      <c r="B18" s="23"/>
      <c r="C18" s="24"/>
      <c r="D18" s="25">
        <v>-110000</v>
      </c>
      <c r="E18" s="14"/>
      <c r="F18" s="26">
        <v>-297000</v>
      </c>
    </row>
    <row r="19" spans="1:6" ht="15" customHeight="1">
      <c r="A19" s="30" t="s">
        <v>35</v>
      </c>
      <c r="B19" s="31"/>
      <c r="C19" s="32"/>
      <c r="D19" s="42">
        <f>SUM(D12:D18)</f>
        <v>-5399000</v>
      </c>
      <c r="E19" s="34"/>
      <c r="F19" s="43">
        <f>SUM(F12:F18)</f>
        <v>4699000</v>
      </c>
    </row>
    <row r="20" spans="1:6" ht="15" customHeight="1">
      <c r="A20" s="10"/>
      <c r="B20" s="11"/>
      <c r="C20" s="12"/>
      <c r="D20" s="36"/>
      <c r="E20" s="14"/>
      <c r="F20" s="37"/>
    </row>
    <row r="21" spans="1:6" ht="15" customHeight="1">
      <c r="A21" s="44" t="s">
        <v>18</v>
      </c>
      <c r="B21" s="18"/>
      <c r="C21" s="19"/>
      <c r="D21" s="39"/>
      <c r="E21" s="14"/>
      <c r="F21" s="40"/>
    </row>
    <row r="22" spans="1:6" ht="15" customHeight="1">
      <c r="A22" s="22" t="s">
        <v>19</v>
      </c>
      <c r="B22" s="23">
        <v>21</v>
      </c>
      <c r="C22" s="24"/>
      <c r="D22" s="25">
        <v>-5047000</v>
      </c>
      <c r="E22" s="14"/>
      <c r="F22" s="26">
        <v>-4573000</v>
      </c>
    </row>
    <row r="23" spans="1:6" ht="15" customHeight="1">
      <c r="A23" s="22" t="s">
        <v>20</v>
      </c>
      <c r="B23" s="23">
        <v>22</v>
      </c>
      <c r="C23" s="24"/>
      <c r="D23" s="25">
        <v>-7013000</v>
      </c>
      <c r="E23" s="14"/>
      <c r="F23" s="26">
        <v>-8696000</v>
      </c>
    </row>
    <row r="24" spans="1:6" ht="15" customHeight="1">
      <c r="A24" s="22" t="s">
        <v>21</v>
      </c>
      <c r="B24" s="23"/>
      <c r="C24" s="24"/>
      <c r="D24" s="25">
        <v>292000</v>
      </c>
      <c r="E24" s="14"/>
      <c r="F24" s="26">
        <v>639000</v>
      </c>
    </row>
    <row r="25" spans="1:6" ht="15" customHeight="1">
      <c r="A25" s="22" t="s">
        <v>22</v>
      </c>
      <c r="B25" s="23"/>
      <c r="C25" s="24"/>
      <c r="D25" s="25">
        <v>-720000</v>
      </c>
      <c r="E25" s="14"/>
      <c r="F25" s="26">
        <v>-367000</v>
      </c>
    </row>
    <row r="26" spans="1:6" ht="15" customHeight="1">
      <c r="A26" s="22" t="s">
        <v>23</v>
      </c>
      <c r="B26" s="23">
        <v>19</v>
      </c>
      <c r="C26" s="24"/>
      <c r="D26" s="25">
        <v>3957000</v>
      </c>
      <c r="E26" s="14"/>
      <c r="F26" s="26">
        <v>2803000</v>
      </c>
    </row>
    <row r="27" spans="1:6" ht="15" customHeight="1">
      <c r="A27" s="22" t="s">
        <v>24</v>
      </c>
      <c r="B27" s="23">
        <v>19</v>
      </c>
      <c r="C27" s="24"/>
      <c r="D27" s="25">
        <v>-1744000</v>
      </c>
      <c r="E27" s="14"/>
      <c r="F27" s="26">
        <v>-2244000</v>
      </c>
    </row>
    <row r="28" spans="1:6" ht="15" customHeight="1">
      <c r="A28" s="22" t="s">
        <v>25</v>
      </c>
      <c r="B28" s="23"/>
      <c r="C28" s="24"/>
      <c r="D28" s="25">
        <v>294000</v>
      </c>
      <c r="E28" s="14"/>
      <c r="F28" s="26">
        <v>374000</v>
      </c>
    </row>
    <row r="29" spans="1:6" ht="15" customHeight="1">
      <c r="A29" s="22" t="s">
        <v>26</v>
      </c>
      <c r="B29" s="23"/>
      <c r="C29" s="24"/>
      <c r="D29" s="25">
        <v>-175000</v>
      </c>
      <c r="E29" s="14"/>
      <c r="F29" s="26">
        <v>-168000</v>
      </c>
    </row>
    <row r="30" spans="1:6" ht="15" customHeight="1">
      <c r="A30" s="22" t="s">
        <v>27</v>
      </c>
      <c r="B30" s="23"/>
      <c r="C30" s="24"/>
      <c r="D30" s="25">
        <v>-446000</v>
      </c>
      <c r="E30" s="14"/>
      <c r="F30" s="26">
        <v>-6100000</v>
      </c>
    </row>
    <row r="31" spans="1:6" ht="15" customHeight="1">
      <c r="A31" s="22" t="s">
        <v>28</v>
      </c>
      <c r="B31" s="23"/>
      <c r="C31" s="24"/>
      <c r="D31" s="25">
        <v>-1759000</v>
      </c>
      <c r="E31" s="14"/>
      <c r="F31" s="26">
        <v>1448000</v>
      </c>
    </row>
    <row r="32" spans="1:6" ht="15" customHeight="1">
      <c r="A32" s="30" t="s">
        <v>36</v>
      </c>
      <c r="B32" s="31"/>
      <c r="C32" s="32"/>
      <c r="D32" s="42">
        <f>SUM(D22:D31)</f>
        <v>-12361000</v>
      </c>
      <c r="E32" s="34"/>
      <c r="F32" s="43">
        <f>SUM(F22:F31)</f>
        <v>-16884000</v>
      </c>
    </row>
    <row r="33" spans="1:6" ht="15" customHeight="1">
      <c r="A33" s="10"/>
      <c r="B33" s="11"/>
      <c r="C33" s="12"/>
      <c r="D33" s="36"/>
      <c r="E33" s="14"/>
      <c r="F33" s="37"/>
    </row>
    <row r="34" spans="1:6" ht="15" customHeight="1">
      <c r="A34" s="45" t="s">
        <v>29</v>
      </c>
      <c r="B34" s="18"/>
      <c r="C34" s="19"/>
      <c r="D34" s="39">
        <v>-184000</v>
      </c>
      <c r="E34" s="14"/>
      <c r="F34" s="40">
        <v>663000</v>
      </c>
    </row>
    <row r="35" spans="1:6" ht="15" customHeight="1">
      <c r="A35" s="30" t="s">
        <v>30</v>
      </c>
      <c r="B35" s="31"/>
      <c r="C35" s="32"/>
      <c r="D35" s="42">
        <f>SUM(D9,D19,D32,D34)</f>
        <v>-10000</v>
      </c>
      <c r="E35" s="34"/>
      <c r="F35" s="43">
        <f>SUM(F9,F19,F32,F34)</f>
        <v>-759000</v>
      </c>
    </row>
    <row r="36" spans="1:6" ht="15" customHeight="1">
      <c r="A36" s="10"/>
      <c r="B36" s="11"/>
      <c r="C36" s="12"/>
      <c r="D36" s="36"/>
      <c r="E36" s="14"/>
      <c r="F36" s="37"/>
    </row>
    <row r="37" spans="1:6" ht="15" customHeight="1">
      <c r="A37" s="22" t="s">
        <v>31</v>
      </c>
      <c r="B37" s="23"/>
      <c r="C37" s="24"/>
      <c r="D37" s="25">
        <v>5835000</v>
      </c>
      <c r="E37" s="14"/>
      <c r="F37" s="26">
        <v>6594000</v>
      </c>
    </row>
    <row r="38" spans="1:6" ht="15" customHeight="1">
      <c r="A38" s="46" t="s">
        <v>32</v>
      </c>
      <c r="B38" s="47">
        <v>22</v>
      </c>
      <c r="C38" s="48"/>
      <c r="D38" s="42">
        <f>SUM(D35:D37)</f>
        <v>5825000</v>
      </c>
      <c r="E38" s="34"/>
      <c r="F38" s="43">
        <f>SUM(F35:F37)</f>
        <v>5835000</v>
      </c>
    </row>
    <row r="39" spans="1:6" ht="15" customHeight="1">
      <c r="A39" s="49"/>
      <c r="B39" s="18"/>
      <c r="C39" s="19"/>
      <c r="D39" s="50"/>
      <c r="E39" s="51"/>
      <c r="F39" s="52"/>
    </row>
    <row r="40" spans="1:6" s="2" customFormat="1" ht="15" customHeight="1">
      <c r="A40" s="53" t="s">
        <v>33</v>
      </c>
      <c r="B40" s="54"/>
      <c r="C40" s="55"/>
      <c r="D40" s="56"/>
      <c r="E40" s="55"/>
      <c r="F40" s="55"/>
    </row>
  </sheetData>
  <sheetProtection/>
  <mergeCells count="1">
    <mergeCell ref="A1:F1"/>
  </mergeCells>
  <printOptions horizontalCentered="1"/>
  <pageMargins left="0.3937007874015748" right="0.3937007874015748" top="0.7874015748031497" bottom="0.7874015748031497" header="0.3937007874015748" footer="0.3937007874015748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Nestle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ibays</dc:creator>
  <cp:keywords/>
  <dc:description/>
  <cp:lastModifiedBy>ibays</cp:lastModifiedBy>
  <dcterms:created xsi:type="dcterms:W3CDTF">2010-02-18T18:08:53Z</dcterms:created>
  <dcterms:modified xsi:type="dcterms:W3CDTF">2010-02-18T18:09:19Z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ContentType">
    <vt:lpwstr>0x010100208089F161971B4097822F4CDD638279</vt:lpwstr>
  </property>
</Properties>
</file>