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Income Statement 2009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2009'!$A$1:$H$35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<sst xmlns="http://schemas.openxmlformats.org/spreadsheetml/2006/main" count="37" uniqueCount="34">
  <si>
    <t>Consolidated income statement
for the year ended 31 December 2009</t>
  </si>
  <si>
    <t>In millions of CHF</t>
  </si>
  <si>
    <t>Notes</t>
  </si>
  <si>
    <t>2009</t>
  </si>
  <si>
    <t>2008</t>
  </si>
  <si>
    <t>Continuing
operations</t>
  </si>
  <si>
    <r>
      <t xml:space="preserve">Discontinued
operations </t>
    </r>
    <r>
      <rPr>
        <vertAlign val="superscript"/>
        <sz val="8"/>
        <color indexed="8"/>
        <rFont val="Arial Unicode MS"/>
        <family val="2"/>
      </rPr>
      <t>(a)</t>
    </r>
  </si>
  <si>
    <t>Total</t>
  </si>
  <si>
    <r>
      <t>Discontinued
operations</t>
    </r>
    <r>
      <rPr>
        <vertAlign val="superscript"/>
        <sz val="8"/>
        <color indexed="8"/>
        <rFont val="Arial Unicode MS"/>
        <family val="2"/>
      </rPr>
      <t xml:space="preserve"> (a)</t>
    </r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</si>
  <si>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</si>
  <si>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</si>
  <si>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</si>
  <si>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</si>
  <si>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</si>
  <si>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r>
      <t xml:space="preserve">EBIT </t>
    </r>
    <r>
      <rPr>
        <sz val="8"/>
        <color indexed="23"/>
        <rFont val="Arial Unicode MS"/>
        <family val="2"/>
      </rPr>
      <t>Earnings Before Interest, Taxes, 
restructuring and impairments</t>
    </r>
  </si>
  <si>
    <t>Other income</t>
  </si>
  <si>
    <t>Other expenses</t>
  </si>
  <si>
    <t>Profit before interest and taxes</t>
  </si>
  <si>
    <t>Financial income</t>
  </si>
  <si>
    <t>Financial expense</t>
  </si>
  <si>
    <t>Profit before taxes and associates</t>
  </si>
  <si>
    <t>Taxes</t>
  </si>
  <si>
    <t>Share of results of associates</t>
  </si>
  <si>
    <t xml:space="preserve">— </t>
  </si>
  <si>
    <t>Profit for the year</t>
  </si>
  <si>
    <t>of which attributable to non-controlling interests</t>
  </si>
  <si>
    <t>of which attributable to shareholders 
of the parent (Net profit)</t>
  </si>
  <si>
    <t>As percentages of sales</t>
  </si>
  <si>
    <t>EBIT Earnings Before Interest, Taxes, restructuring
and impairments</t>
  </si>
  <si>
    <t>Profit for the year attributable to shareholders 
of the parent (Net profit)</t>
  </si>
  <si>
    <r>
      <t xml:space="preserve">Earnings per </t>
    </r>
    <r>
      <rPr>
        <sz val="8"/>
        <color indexed="8"/>
        <rFont val="Arial Unicode MS"/>
        <family val="2"/>
      </rPr>
      <t>share</t>
    </r>
    <r>
      <rPr>
        <sz val="8"/>
        <rFont val="Arial Unicode MS"/>
        <family val="2"/>
      </rPr>
      <t xml:space="preserve"> </t>
    </r>
    <r>
      <rPr>
        <sz val="8"/>
        <color indexed="23"/>
        <rFont val="Arial Unicode MS"/>
        <family val="2"/>
      </rPr>
      <t>(in CHF)</t>
    </r>
  </si>
  <si>
    <t>Basic earnings per share</t>
  </si>
  <si>
    <t>Fully diluted earnings per share</t>
  </si>
  <si>
    <r>
      <t>(a)</t>
    </r>
    <r>
      <rPr>
        <sz val="7"/>
        <color indexed="23"/>
        <rFont val="Arial Unicode MS"/>
        <family val="2"/>
      </rPr>
      <t xml:space="preserve"> Detailed information related to Alcon discontinued operations is disclosed in Note 25.</t>
    </r>
  </si>
</sst>
</file>

<file path=xl/styles.xml><?xml version="1.0" encoding="utf-8"?>
<styleSheet xmlns="http://schemas.openxmlformats.org/spreadsheetml/2006/main">
  <numFmts count="42">
    <numFmt numFmtId="5" formatCode="&quot;SFr.&quot;#,##0;&quot;SFr.&quot;\-#,##0"/>
    <numFmt numFmtId="6" formatCode="&quot;SFr.&quot;#,##0;[Red]&quot;SFr.&quot;\-#,##0"/>
    <numFmt numFmtId="7" formatCode="&quot;SFr.&quot;#,##0.00;&quot;SFr.&quot;\-#,##0.00"/>
    <numFmt numFmtId="8" formatCode="&quot;SFr.&quot;#,##0.00;[Red]&quot;SFr.&quot;\-#,##0.00"/>
    <numFmt numFmtId="42" formatCode="_ &quot;SFr.&quot;* #,##0_ ;_ &quot;SFr.&quot;* \-#,##0_ ;_ &quot;SFr.&quot;* &quot;-&quot;_ ;_ @_ "/>
    <numFmt numFmtId="41" formatCode="_ * #,##0_ ;_ * \-#,##0_ ;_ * &quot;-&quot;_ ;_ @_ "/>
    <numFmt numFmtId="44" formatCode="_ &quot;SFr.&quot;* #,##0.00_ ;_ &quot;SFr.&quot;* \-#,##0.00_ ;_ &quot;SFr.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&quot;SFr.&quot;\ * #,##0_ ;_ &quot;SFr.&quot;\ * \-#,##0_ ;_ &quot;SFr.&quot;\ * &quot;-&quot;_ ;_ @_ "/>
    <numFmt numFmtId="173" formatCode="_ &quot;SFr.&quot;\ * #,##0.00_ ;_ &quot;SFr.&quot;\ * \-#,##0.00_ ;_ &quot;SFr.&quot;\ * &quot;-&quot;??_ ;_ @_ "/>
    <numFmt numFmtId="174" formatCode="#,##0\ ;[Red]\(#,##0\)"/>
    <numFmt numFmtId="175" formatCode="0.0%"/>
    <numFmt numFmtId="176" formatCode="0.0"/>
    <numFmt numFmtId="177" formatCode="#,##0\ ;\(#,##0\)"/>
    <numFmt numFmtId="178" formatCode="0.0%_);\(0.0%\)"/>
    <numFmt numFmtId="179" formatCode="#,##0_);\(#,##0\)"/>
    <numFmt numFmtId="180" formatCode="General_)"/>
    <numFmt numFmtId="181" formatCode="#,##0.00_);\(#,##0.00\)"/>
    <numFmt numFmtId="182" formatCode="#,##0,\ ;\(#,##0,\)"/>
    <numFmt numFmtId="183" formatCode="&quot;SFr.&quot;\ #,##0;&quot;SFr.&quot;\ \-#,##0"/>
    <numFmt numFmtId="184" formatCode="&quot;SFr.&quot;\ #,##0;[Red]&quot;SFr.&quot;\ \-#,##0"/>
    <numFmt numFmtId="185" formatCode="&quot;SFr.&quot;\ #,##0.00;&quot;SFr.&quot;\ \-#,##0.00"/>
    <numFmt numFmtId="186" formatCode="&quot;SFr.&quot;\ #,##0.00;[Red]&quot;SFr.&quot;\ \-#,##0.00"/>
    <numFmt numFmtId="187" formatCode="&quot;fr.&quot;\ #,##0;&quot;fr.&quot;\ \-#,##0"/>
    <numFmt numFmtId="188" formatCode="&quot;fr.&quot;\ #,##0;[Red]&quot;fr.&quot;\ \-#,##0"/>
    <numFmt numFmtId="189" formatCode="&quot;fr.&quot;\ #,##0.00;&quot;fr.&quot;\ \-#,##0.00"/>
    <numFmt numFmtId="190" formatCode="&quot;fr.&quot;\ #,##0.00;[Red]&quot;fr.&quot;\ \-#,##0.00"/>
    <numFmt numFmtId="191" formatCode="_ &quot;fr.&quot;\ * #,##0_ ;_ &quot;fr.&quot;\ * \-#,##0_ ;_ &quot;fr.&quot;\ * &quot;-&quot;_ ;_ @_ "/>
    <numFmt numFmtId="192" formatCode="_ &quot;fr.&quot;\ * #,##0.00_ ;_ &quot;fr.&quot;\ * \-#,##0.00_ ;_ &quot;fr.&quot;\ * &quot;-&quot;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,_);\(#,##0,\);&quot;-  &quot;;@\ \ "/>
  </numFmts>
  <fonts count="40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0"/>
      <name val="TimesNewRomanPS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8"/>
      <color indexed="18"/>
      <name val="Arial Unicode MS"/>
      <family val="2"/>
    </font>
    <font>
      <sz val="8"/>
      <color indexed="48"/>
      <name val="Arial Unicode MS"/>
      <family val="2"/>
    </font>
    <font>
      <sz val="8"/>
      <color indexed="12"/>
      <name val="Arial Unicode MS"/>
      <family val="2"/>
    </font>
    <font>
      <sz val="8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vertAlign val="superscript"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8"/>
      <color indexed="12"/>
      <name val="Arial Unicode MS"/>
      <family val="2"/>
    </font>
    <font>
      <b/>
      <sz val="8"/>
      <color indexed="23"/>
      <name val="Arial Unicode MS"/>
      <family val="2"/>
    </font>
    <font>
      <b/>
      <sz val="8"/>
      <color indexed="48"/>
      <name val="Arial Unicode MS"/>
      <family val="2"/>
    </font>
    <font>
      <b/>
      <sz val="8"/>
      <color indexed="18"/>
      <name val="Arial Unicode MS"/>
      <family val="2"/>
    </font>
    <font>
      <vertAlign val="superscript"/>
      <sz val="8"/>
      <color indexed="23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NumberFormat="0" applyBorder="0">
      <alignment/>
      <protection/>
    </xf>
    <xf numFmtId="177" fontId="1" fillId="0" borderId="0">
      <alignment/>
      <protection/>
    </xf>
    <xf numFmtId="177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180" fontId="18" fillId="0" borderId="0">
      <alignment/>
      <protection/>
    </xf>
    <xf numFmtId="0" fontId="0" fillId="0" borderId="0">
      <alignment/>
      <protection/>
    </xf>
    <xf numFmtId="179" fontId="19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4" fillId="0" borderId="0" xfId="0" applyFont="1" applyFill="1" applyAlignment="1">
      <alignment vertical="top" wrapText="1"/>
    </xf>
    <xf numFmtId="0" fontId="25" fillId="0" borderId="0" xfId="0" applyFont="1" applyFill="1" applyAlignment="1">
      <alignment vertical="top"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49" fontId="27" fillId="0" borderId="10" xfId="17" applyNumberFormat="1" applyFont="1" applyFill="1" applyBorder="1" applyAlignment="1" quotePrefix="1">
      <alignment horizontal="right"/>
      <protection/>
    </xf>
    <xf numFmtId="49" fontId="28" fillId="0" borderId="10" xfId="17" applyNumberFormat="1" applyFont="1" applyFill="1" applyBorder="1" applyAlignment="1" quotePrefix="1">
      <alignment horizontal="right"/>
      <protection/>
    </xf>
    <xf numFmtId="3" fontId="29" fillId="0" borderId="10" xfId="61" applyNumberFormat="1" applyFont="1" applyFill="1" applyBorder="1" applyAlignment="1" applyProtection="1" quotePrefix="1">
      <alignment horizontal="right"/>
      <protection locked="0"/>
    </xf>
    <xf numFmtId="3" fontId="30" fillId="0" borderId="10" xfId="61" applyNumberFormat="1" applyFont="1" applyFill="1" applyBorder="1" applyAlignment="1" applyProtection="1" quotePrefix="1">
      <alignment horizontal="right"/>
      <protection locked="0"/>
    </xf>
    <xf numFmtId="0" fontId="31" fillId="0" borderId="0" xfId="0" applyFont="1" applyFill="1" applyAlignment="1" applyProtection="1">
      <alignment/>
      <protection/>
    </xf>
    <xf numFmtId="0" fontId="30" fillId="0" borderId="11" xfId="0" applyFont="1" applyFill="1" applyBorder="1" applyAlignment="1" applyProtection="1" quotePrefix="1">
      <alignment horizontal="left" wrapText="1"/>
      <protection/>
    </xf>
    <xf numFmtId="0" fontId="26" fillId="0" borderId="11" xfId="0" applyFont="1" applyFill="1" applyBorder="1" applyAlignment="1" applyProtection="1">
      <alignment horizontal="right" wrapText="1"/>
      <protection/>
    </xf>
    <xf numFmtId="49" fontId="32" fillId="0" borderId="11" xfId="17" applyNumberFormat="1" applyFont="1" applyFill="1" applyBorder="1" applyAlignment="1">
      <alignment horizontal="right" textRotation="90" wrapText="1"/>
      <protection/>
    </xf>
    <xf numFmtId="49" fontId="32" fillId="18" borderId="11" xfId="17" applyNumberFormat="1" applyFont="1" applyFill="1" applyBorder="1" applyAlignment="1">
      <alignment horizontal="right" textRotation="90" wrapText="1"/>
      <protection/>
    </xf>
    <xf numFmtId="0" fontId="31" fillId="0" borderId="0" xfId="0" applyFont="1" applyFill="1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right"/>
      <protection/>
    </xf>
    <xf numFmtId="49" fontId="35" fillId="0" borderId="0" xfId="0" applyNumberFormat="1" applyFont="1" applyFill="1" applyBorder="1" applyAlignment="1" applyProtection="1">
      <alignment horizontal="right"/>
      <protection/>
    </xf>
    <xf numFmtId="49" fontId="35" fillId="18" borderId="0" xfId="0" applyNumberFormat="1" applyFont="1" applyFill="1" applyBorder="1" applyAlignment="1" applyProtection="1">
      <alignment horizontal="right"/>
      <protection/>
    </xf>
    <xf numFmtId="49" fontId="36" fillId="0" borderId="0" xfId="0" applyNumberFormat="1" applyFont="1" applyFill="1" applyBorder="1" applyAlignment="1" applyProtection="1">
      <alignment horizontal="right"/>
      <protection/>
    </xf>
    <xf numFmtId="49" fontId="36" fillId="18" borderId="0" xfId="0" applyNumberFormat="1" applyFont="1" applyFill="1" applyBorder="1" applyAlignment="1" applyProtection="1">
      <alignment horizontal="right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26" fillId="0" borderId="12" xfId="0" applyFont="1" applyFill="1" applyBorder="1" applyAlignment="1" applyProtection="1">
      <alignment horizontal="right"/>
      <protection/>
    </xf>
    <xf numFmtId="182" fontId="37" fillId="0" borderId="12" xfId="62" applyNumberFormat="1" applyFont="1" applyFill="1" applyBorder="1" applyAlignment="1" applyProtection="1">
      <alignment horizontal="right"/>
      <protection locked="0"/>
    </xf>
    <xf numFmtId="182" fontId="37" fillId="18" borderId="12" xfId="62" applyNumberFormat="1" applyFont="1" applyFill="1" applyBorder="1" applyAlignment="1" applyProtection="1">
      <alignment horizontal="right"/>
      <protection locked="0"/>
    </xf>
    <xf numFmtId="182" fontId="36" fillId="0" borderId="12" xfId="62" applyNumberFormat="1" applyFont="1" applyFill="1" applyBorder="1" applyAlignment="1" applyProtection="1">
      <alignment horizontal="right"/>
      <protection locked="0"/>
    </xf>
    <xf numFmtId="182" fontId="36" fillId="18" borderId="12" xfId="62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right"/>
      <protection/>
    </xf>
    <xf numFmtId="182" fontId="37" fillId="0" borderId="0" xfId="62" applyNumberFormat="1" applyFont="1" applyFill="1" applyBorder="1" applyAlignment="1" applyProtection="1">
      <alignment horizontal="right"/>
      <protection locked="0"/>
    </xf>
    <xf numFmtId="182" fontId="37" fillId="18" borderId="0" xfId="62" applyNumberFormat="1" applyFont="1" applyFill="1" applyBorder="1" applyAlignment="1" applyProtection="1">
      <alignment horizontal="right"/>
      <protection locked="0"/>
    </xf>
    <xf numFmtId="182" fontId="36" fillId="0" borderId="0" xfId="62" applyNumberFormat="1" applyFont="1" applyFill="1" applyBorder="1" applyAlignment="1" applyProtection="1">
      <alignment horizontal="right"/>
      <protection locked="0"/>
    </xf>
    <xf numFmtId="182" fontId="30" fillId="18" borderId="0" xfId="62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right"/>
      <protection/>
    </xf>
    <xf numFmtId="182" fontId="28" fillId="0" borderId="0" xfId="62" applyNumberFormat="1" applyFont="1" applyFill="1" applyBorder="1" applyAlignment="1" applyProtection="1">
      <alignment horizontal="right"/>
      <protection locked="0"/>
    </xf>
    <xf numFmtId="182" fontId="28" fillId="18" borderId="0" xfId="62" applyNumberFormat="1" applyFont="1" applyFill="1" applyBorder="1" applyAlignment="1" applyProtection="1">
      <alignment horizontal="right"/>
      <protection locked="0"/>
    </xf>
    <xf numFmtId="182" fontId="30" fillId="0" borderId="0" xfId="62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>
      <alignment/>
      <protection/>
    </xf>
    <xf numFmtId="182" fontId="30" fillId="18" borderId="11" xfId="62" applyNumberFormat="1" applyFont="1" applyFill="1" applyBorder="1" applyAlignment="1" applyProtection="1">
      <alignment horizontal="right"/>
      <protection locked="0"/>
    </xf>
    <xf numFmtId="180" fontId="25" fillId="0" borderId="12" xfId="60" applyFont="1" applyFill="1" applyBorder="1" applyAlignment="1" applyProtection="1" quotePrefix="1">
      <alignment horizontal="left" vertical="center" wrapText="1"/>
      <protection/>
    </xf>
    <xf numFmtId="182" fontId="37" fillId="0" borderId="12" xfId="62" applyNumberFormat="1" applyFont="1" applyFill="1" applyBorder="1" applyAlignment="1" applyProtection="1">
      <alignment horizontal="right"/>
      <protection/>
    </xf>
    <xf numFmtId="182" fontId="37" fillId="18" borderId="12" xfId="62" applyNumberFormat="1" applyFont="1" applyFill="1" applyBorder="1" applyAlignment="1" applyProtection="1">
      <alignment horizontal="right"/>
      <protection/>
    </xf>
    <xf numFmtId="182" fontId="36" fillId="0" borderId="12" xfId="62" applyNumberFormat="1" applyFont="1" applyFill="1" applyBorder="1" applyAlignment="1" applyProtection="1">
      <alignment horizontal="right"/>
      <protection/>
    </xf>
    <xf numFmtId="180" fontId="25" fillId="0" borderId="0" xfId="60" applyFont="1" applyFill="1" applyBorder="1" applyAlignment="1" applyProtection="1" quotePrefix="1">
      <alignment horizontal="left" vertical="center"/>
      <protection/>
    </xf>
    <xf numFmtId="182" fontId="37" fillId="0" borderId="0" xfId="62" applyNumberFormat="1" applyFont="1" applyFill="1" applyBorder="1" applyAlignment="1" applyProtection="1">
      <alignment horizontal="right"/>
      <protection/>
    </xf>
    <xf numFmtId="182" fontId="37" fillId="18" borderId="0" xfId="62" applyNumberFormat="1" applyFont="1" applyFill="1" applyBorder="1" applyAlignment="1" applyProtection="1">
      <alignment horizontal="right"/>
      <protection/>
    </xf>
    <xf numFmtId="182" fontId="36" fillId="0" borderId="0" xfId="62" applyNumberFormat="1" applyFont="1" applyFill="1" applyBorder="1" applyAlignment="1" applyProtection="1">
      <alignment horizontal="right"/>
      <protection/>
    </xf>
    <xf numFmtId="182" fontId="36" fillId="18" borderId="0" xfId="62" applyNumberFormat="1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 applyProtection="1">
      <alignment horizontal="left"/>
      <protection/>
    </xf>
    <xf numFmtId="182" fontId="36" fillId="18" borderId="12" xfId="62" applyNumberFormat="1" applyFont="1" applyFill="1" applyBorder="1" applyAlignment="1" applyProtection="1">
      <alignment horizontal="right"/>
      <protection/>
    </xf>
    <xf numFmtId="0" fontId="32" fillId="0" borderId="12" xfId="0" applyFont="1" applyFill="1" applyBorder="1" applyAlignment="1" applyProtection="1" quotePrefix="1">
      <alignment horizontal="left"/>
      <protection/>
    </xf>
    <xf numFmtId="0" fontId="25" fillId="0" borderId="0" xfId="0" applyFont="1" applyFill="1" applyBorder="1" applyAlignment="1" applyProtection="1" quotePrefix="1">
      <alignment horizontal="left"/>
      <protection/>
    </xf>
    <xf numFmtId="177" fontId="37" fillId="0" borderId="0" xfId="17" applyNumberFormat="1" applyFont="1" applyFill="1" applyBorder="1" applyAlignment="1" applyProtection="1">
      <alignment horizontal="right"/>
      <protection locked="0"/>
    </xf>
    <xf numFmtId="177" fontId="36" fillId="0" borderId="0" xfId="17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left" wrapText="1"/>
      <protection/>
    </xf>
    <xf numFmtId="177" fontId="34" fillId="0" borderId="0" xfId="17" applyNumberFormat="1" applyFont="1" applyFill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177" fontId="34" fillId="0" borderId="0" xfId="17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 horizontal="right"/>
      <protection locked="0"/>
    </xf>
    <xf numFmtId="174" fontId="28" fillId="18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 horizontal="right"/>
      <protection locked="0"/>
    </xf>
    <xf numFmtId="174" fontId="30" fillId="18" borderId="0" xfId="0" applyNumberFormat="1" applyFont="1" applyFill="1" applyBorder="1" applyAlignment="1" applyProtection="1">
      <alignment horizontal="right"/>
      <protection locked="0"/>
    </xf>
    <xf numFmtId="180" fontId="30" fillId="0" borderId="0" xfId="60" applyFont="1" applyFill="1" applyBorder="1" applyAlignment="1" applyProtection="1" quotePrefix="1">
      <alignment horizontal="left" vertical="center" wrapText="1"/>
      <protection/>
    </xf>
    <xf numFmtId="178" fontId="28" fillId="0" borderId="0" xfId="0" applyNumberFormat="1" applyFont="1" applyFill="1" applyAlignment="1" applyProtection="1">
      <alignment horizontal="right"/>
      <protection locked="0"/>
    </xf>
    <xf numFmtId="178" fontId="28" fillId="18" borderId="0" xfId="0" applyNumberFormat="1" applyFont="1" applyFill="1" applyAlignment="1" applyProtection="1">
      <alignment horizontal="right"/>
      <protection locked="0"/>
    </xf>
    <xf numFmtId="178" fontId="30" fillId="0" borderId="0" xfId="0" applyNumberFormat="1" applyFont="1" applyFill="1" applyAlignment="1" applyProtection="1">
      <alignment horizontal="right"/>
      <protection locked="0"/>
    </xf>
    <xf numFmtId="178" fontId="30" fillId="18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 quotePrefix="1">
      <alignment horizontal="left" wrapText="1"/>
      <protection/>
    </xf>
    <xf numFmtId="174" fontId="28" fillId="0" borderId="0" xfId="0" applyNumberFormat="1" applyFont="1" applyFill="1" applyAlignment="1" applyProtection="1">
      <alignment horizontal="right"/>
      <protection locked="0"/>
    </xf>
    <xf numFmtId="174" fontId="28" fillId="18" borderId="0" xfId="0" applyNumberFormat="1" applyFont="1" applyFill="1" applyAlignment="1" applyProtection="1">
      <alignment horizontal="right"/>
      <protection locked="0"/>
    </xf>
    <xf numFmtId="174" fontId="30" fillId="0" borderId="0" xfId="0" applyNumberFormat="1" applyFont="1" applyFill="1" applyAlignment="1" applyProtection="1">
      <alignment horizontal="right"/>
      <protection locked="0"/>
    </xf>
    <xf numFmtId="174" fontId="30" fillId="18" borderId="0" xfId="0" applyNumberFormat="1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left" wrapText="1"/>
      <protection/>
    </xf>
    <xf numFmtId="181" fontId="28" fillId="0" borderId="0" xfId="0" applyNumberFormat="1" applyFont="1" applyFill="1" applyAlignment="1" applyProtection="1">
      <alignment horizontal="right"/>
      <protection locked="0"/>
    </xf>
    <xf numFmtId="181" fontId="28" fillId="18" borderId="0" xfId="0" applyNumberFormat="1" applyFont="1" applyFill="1" applyAlignment="1" applyProtection="1">
      <alignment horizontal="right"/>
      <protection locked="0"/>
    </xf>
    <xf numFmtId="181" fontId="30" fillId="0" borderId="0" xfId="0" applyNumberFormat="1" applyFont="1" applyFill="1" applyAlignment="1" applyProtection="1">
      <alignment horizontal="right"/>
      <protection locked="0"/>
    </xf>
    <xf numFmtId="181" fontId="30" fillId="18" borderId="0" xfId="0" applyNumberFormat="1" applyFont="1" applyFill="1" applyAlignment="1" applyProtection="1">
      <alignment horizontal="right"/>
      <protection locked="0"/>
    </xf>
    <xf numFmtId="49" fontId="25" fillId="0" borderId="0" xfId="61" applyNumberFormat="1" applyFont="1" applyFill="1" applyAlignment="1" applyProtection="1">
      <alignment horizontal="left" wrapText="1"/>
      <protection/>
    </xf>
    <xf numFmtId="0" fontId="26" fillId="0" borderId="0" xfId="61" applyFont="1" applyFill="1" applyAlignment="1" applyProtection="1">
      <alignment horizontal="right"/>
      <protection/>
    </xf>
    <xf numFmtId="174" fontId="38" fillId="0" borderId="0" xfId="61" applyNumberFormat="1" applyFont="1" applyFill="1" applyAlignment="1" applyProtection="1">
      <alignment horizontal="right"/>
      <protection/>
    </xf>
    <xf numFmtId="174" fontId="36" fillId="0" borderId="0" xfId="61" applyNumberFormat="1" applyFont="1" applyFill="1" applyAlignment="1" applyProtection="1">
      <alignment horizontal="right"/>
      <protection/>
    </xf>
    <xf numFmtId="0" fontId="25" fillId="0" borderId="0" xfId="61" applyFont="1" applyFill="1" applyProtection="1">
      <alignment/>
      <protection/>
    </xf>
    <xf numFmtId="0" fontId="39" fillId="0" borderId="0" xfId="0" applyFont="1" applyFill="1" applyAlignment="1">
      <alignment/>
    </xf>
    <xf numFmtId="0" fontId="26" fillId="0" borderId="0" xfId="0" applyFont="1" applyFill="1" applyAlignment="1" applyProtection="1">
      <alignment/>
      <protection/>
    </xf>
    <xf numFmtId="174" fontId="38" fillId="0" borderId="0" xfId="0" applyNumberFormat="1" applyFont="1" applyFill="1" applyAlignment="1" applyProtection="1">
      <alignment horizontal="right"/>
      <protection/>
    </xf>
    <xf numFmtId="174" fontId="32" fillId="0" borderId="0" xfId="0" applyNumberFormat="1" applyFont="1" applyFill="1" applyAlignment="1" applyProtection="1">
      <alignment horizontal="right"/>
      <protection/>
    </xf>
  </cellXfs>
  <cellStyles count="55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902h_BA100pub" xfId="60"/>
    <cellStyle name="Normal_P314-juinpublié" xfId="61"/>
    <cellStyle name="Normal_VENT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4"/>
    <pageSetUpPr fitToPage="1"/>
  </sheetPr>
  <dimension ref="A1:H35"/>
  <sheetViews>
    <sheetView showGridLines="0" tabSelected="1" workbookViewId="0" topLeftCell="A1">
      <pane ySplit="3" topLeftCell="BM16" activePane="bottomLeft" state="frozen"/>
      <selection pane="topLeft" activeCell="A1" sqref="A1"/>
      <selection pane="bottomLeft" activeCell="A16" sqref="A16"/>
    </sheetView>
  </sheetViews>
  <sheetFormatPr defaultColWidth="11.421875" defaultRowHeight="12.75" outlineLevelCol="1"/>
  <cols>
    <col min="1" max="1" width="40.7109375" style="27" customWidth="1"/>
    <col min="2" max="2" width="4.7109375" style="86" customWidth="1"/>
    <col min="3" max="5" width="10.7109375" style="87" customWidth="1" outlineLevel="1"/>
    <col min="6" max="8" width="10.7109375" style="88" customWidth="1"/>
    <col min="9" max="16384" width="11.421875" style="27" customWidth="1"/>
  </cols>
  <sheetData>
    <row r="1" spans="1:8" s="2" customFormat="1" ht="6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9" customFormat="1" ht="12" customHeight="1">
      <c r="A2" s="3" t="s">
        <v>1</v>
      </c>
      <c r="B2" s="4" t="s">
        <v>2</v>
      </c>
      <c r="C2" s="5"/>
      <c r="D2" s="5"/>
      <c r="E2" s="6" t="s">
        <v>3</v>
      </c>
      <c r="F2" s="7"/>
      <c r="G2" s="8"/>
      <c r="H2" s="8" t="s">
        <v>4</v>
      </c>
    </row>
    <row r="3" spans="1:8" s="14" customFormat="1" ht="60" customHeight="1">
      <c r="A3" s="10"/>
      <c r="B3" s="11"/>
      <c r="C3" s="12" t="s">
        <v>5</v>
      </c>
      <c r="D3" s="12" t="s">
        <v>6</v>
      </c>
      <c r="E3" s="13" t="s">
        <v>7</v>
      </c>
      <c r="F3" s="12" t="s">
        <v>5</v>
      </c>
      <c r="G3" s="12" t="s">
        <v>8</v>
      </c>
      <c r="H3" s="13" t="s">
        <v>7</v>
      </c>
    </row>
    <row r="4" spans="1:8" s="9" customFormat="1" ht="15" customHeight="1">
      <c r="A4" s="15"/>
      <c r="B4" s="16"/>
      <c r="C4" s="17"/>
      <c r="D4" s="17"/>
      <c r="E4" s="18"/>
      <c r="F4" s="19"/>
      <c r="G4" s="19"/>
      <c r="H4" s="20"/>
    </row>
    <row r="5" spans="1:8" ht="15" customHeight="1">
      <c r="A5" s="21" t="s">
        <v>9</v>
      </c>
      <c r="B5" s="22">
        <v>3</v>
      </c>
      <c r="C5" s="23">
        <v>100579000</v>
      </c>
      <c r="D5" s="23">
        <v>7039000</v>
      </c>
      <c r="E5" s="24">
        <f>SUM(C5:D5)</f>
        <v>107618000</v>
      </c>
      <c r="F5" s="25">
        <v>103086000</v>
      </c>
      <c r="G5" s="25">
        <v>6822000</v>
      </c>
      <c r="H5" s="26">
        <f>SUM(F5:G5)</f>
        <v>109908000</v>
      </c>
    </row>
    <row r="6" spans="1:8" ht="15" customHeight="1">
      <c r="A6" s="28"/>
      <c r="B6" s="29"/>
      <c r="C6" s="30"/>
      <c r="D6" s="30"/>
      <c r="E6" s="31"/>
      <c r="F6" s="32"/>
      <c r="G6" s="32"/>
      <c r="H6" s="33"/>
    </row>
    <row r="7" spans="1:8" s="39" customFormat="1" ht="15" customHeight="1">
      <c r="A7" s="34" t="s">
        <v>10</v>
      </c>
      <c r="B7" s="35"/>
      <c r="C7" s="36">
        <v>-43467000</v>
      </c>
      <c r="D7" s="36">
        <v>-1741000</v>
      </c>
      <c r="E7" s="37">
        <f>SUM(C7:D7)</f>
        <v>-45208000</v>
      </c>
      <c r="F7" s="38">
        <v>-45756000</v>
      </c>
      <c r="G7" s="38">
        <v>-1583000</v>
      </c>
      <c r="H7" s="33">
        <f>SUM(F7:G7)</f>
        <v>-47339000</v>
      </c>
    </row>
    <row r="8" spans="1:8" s="39" customFormat="1" ht="15" customHeight="1">
      <c r="A8" s="34" t="s">
        <v>11</v>
      </c>
      <c r="B8" s="35"/>
      <c r="C8" s="36">
        <v>-8237000</v>
      </c>
      <c r="D8" s="36">
        <v>-183000</v>
      </c>
      <c r="E8" s="37">
        <f>SUM(C8:D8)</f>
        <v>-8420000</v>
      </c>
      <c r="F8" s="38">
        <v>-8895000</v>
      </c>
      <c r="G8" s="38">
        <v>-189000</v>
      </c>
      <c r="H8" s="33">
        <f>SUM(F8:G8)</f>
        <v>-9084000</v>
      </c>
    </row>
    <row r="9" spans="1:8" s="39" customFormat="1" ht="15" customHeight="1">
      <c r="A9" s="34" t="s">
        <v>12</v>
      </c>
      <c r="B9" s="35"/>
      <c r="C9" s="36">
        <v>-34296000</v>
      </c>
      <c r="D9" s="36">
        <v>-1974000</v>
      </c>
      <c r="E9" s="37">
        <f>SUM(C9:D9)</f>
        <v>-36270000</v>
      </c>
      <c r="F9" s="38">
        <v>-33836000</v>
      </c>
      <c r="G9" s="38">
        <v>-1996000</v>
      </c>
      <c r="H9" s="33">
        <f>SUM(F9:G9)</f>
        <v>-35832000</v>
      </c>
    </row>
    <row r="10" spans="1:8" s="39" customFormat="1" ht="15" customHeight="1">
      <c r="A10" s="34" t="s">
        <v>13</v>
      </c>
      <c r="B10" s="35"/>
      <c r="C10" s="36">
        <v>-1357000</v>
      </c>
      <c r="D10" s="36">
        <v>-664000</v>
      </c>
      <c r="E10" s="37">
        <f>SUM(C10:D10)</f>
        <v>-2021000</v>
      </c>
      <c r="F10" s="38">
        <v>-1359000</v>
      </c>
      <c r="G10" s="38">
        <v>-618000</v>
      </c>
      <c r="H10" s="40">
        <f>SUM(F10:G10)</f>
        <v>-1977000</v>
      </c>
    </row>
    <row r="11" spans="1:8" ht="30" customHeight="1">
      <c r="A11" s="41" t="s">
        <v>14</v>
      </c>
      <c r="B11" s="22">
        <v>3</v>
      </c>
      <c r="C11" s="42">
        <f aca="true" t="shared" si="0" ref="C11:H11">SUM(C5:C10)</f>
        <v>13222000</v>
      </c>
      <c r="D11" s="42">
        <f t="shared" si="0"/>
        <v>2477000</v>
      </c>
      <c r="E11" s="43">
        <f t="shared" si="0"/>
        <v>15699000</v>
      </c>
      <c r="F11" s="44">
        <f t="shared" si="0"/>
        <v>13240000</v>
      </c>
      <c r="G11" s="44">
        <f t="shared" si="0"/>
        <v>2436000</v>
      </c>
      <c r="H11" s="26">
        <f t="shared" si="0"/>
        <v>15676000</v>
      </c>
    </row>
    <row r="12" spans="1:8" ht="15" customHeight="1">
      <c r="A12" s="45"/>
      <c r="B12" s="29"/>
      <c r="C12" s="46"/>
      <c r="D12" s="46"/>
      <c r="E12" s="47"/>
      <c r="F12" s="48"/>
      <c r="G12" s="48"/>
      <c r="H12" s="49"/>
    </row>
    <row r="13" spans="1:8" s="39" customFormat="1" ht="15" customHeight="1">
      <c r="A13" s="34" t="s">
        <v>15</v>
      </c>
      <c r="B13" s="29">
        <v>4</v>
      </c>
      <c r="C13" s="36">
        <v>466000</v>
      </c>
      <c r="D13" s="36">
        <v>43000</v>
      </c>
      <c r="E13" s="37">
        <f>SUM(C13:D13)</f>
        <v>509000</v>
      </c>
      <c r="F13" s="38">
        <v>185000</v>
      </c>
      <c r="G13" s="38">
        <v>9241000</v>
      </c>
      <c r="H13" s="33">
        <f>SUM(F13:G13)</f>
        <v>9426000</v>
      </c>
    </row>
    <row r="14" spans="1:8" s="39" customFormat="1" ht="15" customHeight="1">
      <c r="A14" s="34" t="s">
        <v>16</v>
      </c>
      <c r="B14" s="29">
        <v>4</v>
      </c>
      <c r="C14" s="36">
        <v>-1196000</v>
      </c>
      <c r="D14" s="36">
        <v>-42000</v>
      </c>
      <c r="E14" s="37">
        <f>SUM(C14:D14)</f>
        <v>-1238000</v>
      </c>
      <c r="F14" s="38">
        <v>-2042000</v>
      </c>
      <c r="G14" s="38">
        <v>-82000</v>
      </c>
      <c r="H14" s="33">
        <f>SUM(F14:G14)</f>
        <v>-2124000</v>
      </c>
    </row>
    <row r="15" spans="1:8" ht="15" customHeight="1">
      <c r="A15" s="50" t="s">
        <v>17</v>
      </c>
      <c r="B15" s="22"/>
      <c r="C15" s="42">
        <f aca="true" t="shared" si="1" ref="C15:H15">SUM(C11:C14)</f>
        <v>12492000</v>
      </c>
      <c r="D15" s="42">
        <f t="shared" si="1"/>
        <v>2478000</v>
      </c>
      <c r="E15" s="43">
        <f t="shared" si="1"/>
        <v>14970000</v>
      </c>
      <c r="F15" s="44">
        <f t="shared" si="1"/>
        <v>11383000</v>
      </c>
      <c r="G15" s="44">
        <f t="shared" si="1"/>
        <v>11595000</v>
      </c>
      <c r="H15" s="51">
        <f t="shared" si="1"/>
        <v>22978000</v>
      </c>
    </row>
    <row r="16" spans="1:8" ht="15" customHeight="1">
      <c r="A16" s="28"/>
      <c r="B16" s="29"/>
      <c r="C16" s="46"/>
      <c r="D16" s="46"/>
      <c r="E16" s="47"/>
      <c r="F16" s="48"/>
      <c r="G16" s="48"/>
      <c r="H16" s="49"/>
    </row>
    <row r="17" spans="1:8" s="39" customFormat="1" ht="15" customHeight="1">
      <c r="A17" s="34" t="s">
        <v>18</v>
      </c>
      <c r="B17" s="29">
        <v>5</v>
      </c>
      <c r="C17" s="36">
        <v>123000</v>
      </c>
      <c r="D17" s="36">
        <v>56000</v>
      </c>
      <c r="E17" s="37">
        <f>SUM(C17:D17)</f>
        <v>179000</v>
      </c>
      <c r="F17" s="38">
        <v>43000</v>
      </c>
      <c r="G17" s="38">
        <v>59000</v>
      </c>
      <c r="H17" s="33">
        <f>SUM(F17:G17)</f>
        <v>102000</v>
      </c>
    </row>
    <row r="18" spans="1:8" s="39" customFormat="1" ht="15" customHeight="1">
      <c r="A18" s="34" t="s">
        <v>19</v>
      </c>
      <c r="B18" s="29">
        <v>5</v>
      </c>
      <c r="C18" s="36">
        <v>-777000</v>
      </c>
      <c r="D18" s="36">
        <v>-17000</v>
      </c>
      <c r="E18" s="37">
        <f>SUM(C18:D18)</f>
        <v>-794000</v>
      </c>
      <c r="F18" s="38">
        <v>-1088000</v>
      </c>
      <c r="G18" s="38">
        <v>-159000</v>
      </c>
      <c r="H18" s="33">
        <f>SUM(F18:G18)</f>
        <v>-1247000</v>
      </c>
    </row>
    <row r="19" spans="1:8" ht="15" customHeight="1">
      <c r="A19" s="52" t="s">
        <v>20</v>
      </c>
      <c r="B19" s="22"/>
      <c r="C19" s="42">
        <f aca="true" t="shared" si="2" ref="C19:H19">SUM(C15:C18)</f>
        <v>11838000</v>
      </c>
      <c r="D19" s="42">
        <f t="shared" si="2"/>
        <v>2517000</v>
      </c>
      <c r="E19" s="43">
        <f t="shared" si="2"/>
        <v>14355000</v>
      </c>
      <c r="F19" s="44">
        <f t="shared" si="2"/>
        <v>10338000</v>
      </c>
      <c r="G19" s="44">
        <f t="shared" si="2"/>
        <v>11495000</v>
      </c>
      <c r="H19" s="51">
        <f t="shared" si="2"/>
        <v>21833000</v>
      </c>
    </row>
    <row r="20" spans="1:8" ht="15" customHeight="1">
      <c r="A20" s="53"/>
      <c r="B20" s="29"/>
      <c r="C20" s="46"/>
      <c r="D20" s="46"/>
      <c r="E20" s="47"/>
      <c r="F20" s="48"/>
      <c r="G20" s="48"/>
      <c r="H20" s="49"/>
    </row>
    <row r="21" spans="1:8" s="39" customFormat="1" ht="15" customHeight="1">
      <c r="A21" s="34" t="s">
        <v>21</v>
      </c>
      <c r="B21" s="35">
        <v>7</v>
      </c>
      <c r="C21" s="36">
        <v>-3087000</v>
      </c>
      <c r="D21" s="36">
        <v>-275000</v>
      </c>
      <c r="E21" s="37">
        <f>SUM(C21:D21)</f>
        <v>-3362000</v>
      </c>
      <c r="F21" s="38">
        <v>-3687000</v>
      </c>
      <c r="G21" s="38">
        <v>-100000</v>
      </c>
      <c r="H21" s="33">
        <f>SUM(F21:G21)</f>
        <v>-3787000</v>
      </c>
    </row>
    <row r="22" spans="1:8" s="39" customFormat="1" ht="15" customHeight="1">
      <c r="A22" s="34" t="s">
        <v>22</v>
      </c>
      <c r="B22" s="35">
        <v>8</v>
      </c>
      <c r="C22" s="36">
        <v>800000</v>
      </c>
      <c r="D22" s="54" t="s">
        <v>23</v>
      </c>
      <c r="E22" s="37">
        <f>SUM(C22:D22)</f>
        <v>800000</v>
      </c>
      <c r="F22" s="38">
        <v>1005000</v>
      </c>
      <c r="G22" s="55" t="s">
        <v>23</v>
      </c>
      <c r="H22" s="33">
        <f>SUM(F22:G22)</f>
        <v>1005000</v>
      </c>
    </row>
    <row r="23" spans="1:8" ht="15" customHeight="1">
      <c r="A23" s="21" t="s">
        <v>24</v>
      </c>
      <c r="B23" s="22"/>
      <c r="C23" s="42">
        <f aca="true" t="shared" si="3" ref="C23:H23">SUM(C19:C22)</f>
        <v>9551000</v>
      </c>
      <c r="D23" s="42">
        <f t="shared" si="3"/>
        <v>2242000</v>
      </c>
      <c r="E23" s="43">
        <f t="shared" si="3"/>
        <v>11793000</v>
      </c>
      <c r="F23" s="44">
        <f t="shared" si="3"/>
        <v>7656000</v>
      </c>
      <c r="G23" s="44">
        <f t="shared" si="3"/>
        <v>11395000</v>
      </c>
      <c r="H23" s="51">
        <f t="shared" si="3"/>
        <v>19051000</v>
      </c>
    </row>
    <row r="24" spans="1:8" s="39" customFormat="1" ht="15" customHeight="1">
      <c r="A24" s="56" t="s">
        <v>25</v>
      </c>
      <c r="B24" s="57"/>
      <c r="C24" s="36">
        <v>291000</v>
      </c>
      <c r="D24" s="36">
        <v>1074000</v>
      </c>
      <c r="E24" s="37">
        <v>1365000</v>
      </c>
      <c r="F24" s="38">
        <v>245000</v>
      </c>
      <c r="G24" s="38">
        <v>767000</v>
      </c>
      <c r="H24" s="33">
        <v>1012000</v>
      </c>
    </row>
    <row r="25" spans="1:8" s="39" customFormat="1" ht="30" customHeight="1">
      <c r="A25" s="58" t="s">
        <v>26</v>
      </c>
      <c r="B25" s="59"/>
      <c r="C25" s="36">
        <v>9260000</v>
      </c>
      <c r="D25" s="36">
        <v>1168000</v>
      </c>
      <c r="E25" s="37">
        <v>10428000</v>
      </c>
      <c r="F25" s="38">
        <v>7411000</v>
      </c>
      <c r="G25" s="38">
        <v>10628000</v>
      </c>
      <c r="H25" s="33">
        <v>18039000</v>
      </c>
    </row>
    <row r="26" spans="1:8" ht="15" customHeight="1">
      <c r="A26" s="60"/>
      <c r="B26" s="35"/>
      <c r="C26" s="61"/>
      <c r="D26" s="61"/>
      <c r="E26" s="62"/>
      <c r="F26" s="63"/>
      <c r="G26" s="63"/>
      <c r="H26" s="64"/>
    </row>
    <row r="27" spans="1:8" ht="15" customHeight="1">
      <c r="A27" s="60" t="s">
        <v>27</v>
      </c>
      <c r="B27" s="35"/>
      <c r="C27" s="61"/>
      <c r="D27" s="61"/>
      <c r="E27" s="62"/>
      <c r="F27" s="63"/>
      <c r="G27" s="63"/>
      <c r="H27" s="64"/>
    </row>
    <row r="28" spans="1:8" s="39" customFormat="1" ht="30" customHeight="1">
      <c r="A28" s="65" t="s">
        <v>28</v>
      </c>
      <c r="B28" s="35"/>
      <c r="C28" s="66">
        <v>0.131</v>
      </c>
      <c r="D28" s="66">
        <v>0.352</v>
      </c>
      <c r="E28" s="67">
        <v>0.146</v>
      </c>
      <c r="F28" s="68">
        <v>0.128</v>
      </c>
      <c r="G28" s="68">
        <v>0.357</v>
      </c>
      <c r="H28" s="69">
        <v>0.143</v>
      </c>
    </row>
    <row r="29" spans="1:8" s="39" customFormat="1" ht="30" customHeight="1">
      <c r="A29" s="70" t="s">
        <v>29</v>
      </c>
      <c r="B29" s="35"/>
      <c r="C29" s="66"/>
      <c r="D29" s="66"/>
      <c r="E29" s="67">
        <v>0.097</v>
      </c>
      <c r="F29" s="68"/>
      <c r="G29" s="68"/>
      <c r="H29" s="69">
        <v>0.164</v>
      </c>
    </row>
    <row r="30" spans="1:8" ht="15" customHeight="1">
      <c r="A30" s="60"/>
      <c r="B30" s="35"/>
      <c r="C30" s="71"/>
      <c r="D30" s="71"/>
      <c r="E30" s="72"/>
      <c r="F30" s="73"/>
      <c r="G30" s="73"/>
      <c r="H30" s="74"/>
    </row>
    <row r="31" spans="1:8" ht="15" customHeight="1">
      <c r="A31" s="75" t="s">
        <v>30</v>
      </c>
      <c r="B31" s="35"/>
      <c r="C31" s="71"/>
      <c r="D31" s="71"/>
      <c r="E31" s="72"/>
      <c r="F31" s="73"/>
      <c r="G31" s="73"/>
      <c r="H31" s="74"/>
    </row>
    <row r="32" spans="1:8" s="39" customFormat="1" ht="15" customHeight="1">
      <c r="A32" s="34" t="s">
        <v>31</v>
      </c>
      <c r="B32" s="35">
        <v>9</v>
      </c>
      <c r="C32" s="76">
        <v>2.59</v>
      </c>
      <c r="D32" s="76">
        <v>0.33</v>
      </c>
      <c r="E32" s="77">
        <v>2.92</v>
      </c>
      <c r="F32" s="78">
        <v>2</v>
      </c>
      <c r="G32" s="78">
        <v>2.87</v>
      </c>
      <c r="H32" s="79">
        <v>4.87</v>
      </c>
    </row>
    <row r="33" spans="1:8" s="39" customFormat="1" ht="15" customHeight="1">
      <c r="A33" s="34" t="s">
        <v>32</v>
      </c>
      <c r="B33" s="35">
        <v>9</v>
      </c>
      <c r="C33" s="76">
        <v>2.58</v>
      </c>
      <c r="D33" s="76">
        <v>0.33</v>
      </c>
      <c r="E33" s="77">
        <v>2.91</v>
      </c>
      <c r="F33" s="78">
        <v>1.99</v>
      </c>
      <c r="G33" s="78">
        <v>2.85</v>
      </c>
      <c r="H33" s="79">
        <v>4.84</v>
      </c>
    </row>
    <row r="34" spans="1:8" s="84" customFormat="1" ht="15" customHeight="1">
      <c r="A34" s="80"/>
      <c r="B34" s="81"/>
      <c r="C34" s="82"/>
      <c r="D34" s="82"/>
      <c r="E34" s="82"/>
      <c r="F34" s="83"/>
      <c r="G34" s="83"/>
      <c r="H34" s="83"/>
    </row>
    <row r="35" spans="1:8" ht="15" customHeight="1">
      <c r="A35" s="85" t="s">
        <v>33</v>
      </c>
      <c r="B35" s="85"/>
      <c r="C35" s="85"/>
      <c r="D35" s="85"/>
      <c r="E35" s="85"/>
      <c r="F35" s="85"/>
      <c r="G35" s="85"/>
      <c r="H35" s="85"/>
    </row>
  </sheetData>
  <sheetProtection/>
  <mergeCells count="2">
    <mergeCell ref="A35:H35"/>
    <mergeCell ref="A1:H1"/>
  </mergeCells>
  <printOptions/>
  <pageMargins left="0.5905511811023623" right="0.5905511811023623" top="0.984251968503937" bottom="0.984251968503937" header="0.5118110236220472" footer="0.5118110236220472"/>
  <pageSetup cellComments="asDisplayed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ibays</cp:lastModifiedBy>
  <dcterms:created xsi:type="dcterms:W3CDTF">2010-02-18T18:06:15Z</dcterms:created>
  <dcterms:modified xsi:type="dcterms:W3CDTF">2010-02-18T18:07:39Z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