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5480" windowHeight="5880" tabRatio="845" activeTab="0"/>
  </bookViews>
  <sheets>
    <sheet name="Cash flow statement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_xlnm.Print_Area" localSheetId="0">'Cash flow statement'!$A$1:$F$39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AR2C">#REF!</definedName>
    <definedName name="ZMK2C">#REF!</definedName>
    <definedName name="ZWD2C">#REF!</definedName>
  </definedNames>
  <calcPr fullCalcOnLoad="1" fullPrecision="0"/>
</workbook>
</file>

<file path=xl/sharedStrings.xml><?xml version="1.0" encoding="utf-8"?>
<sst xmlns="http://schemas.openxmlformats.org/spreadsheetml/2006/main" count="37" uniqueCount="36">
  <si>
    <t>Operating activities</t>
  </si>
  <si>
    <t>Decrease/(increase) in working capital</t>
  </si>
  <si>
    <t>Operating cash flow</t>
  </si>
  <si>
    <t>Investing activities</t>
  </si>
  <si>
    <t>Capital expenditure</t>
  </si>
  <si>
    <t>Expenditure on intangible assets</t>
  </si>
  <si>
    <t>Sale of property, plant and equipment</t>
  </si>
  <si>
    <t>Cash flows with associates</t>
  </si>
  <si>
    <t>Other investing cash flows</t>
  </si>
  <si>
    <t>Cash flow from investing activities</t>
  </si>
  <si>
    <t>Financing activities</t>
  </si>
  <si>
    <t>Dividend paid to shareholders of the parent</t>
  </si>
  <si>
    <t>Purchase of treasury shares</t>
  </si>
  <si>
    <t>Sale of treasury shares</t>
  </si>
  <si>
    <t>Bonds issued</t>
  </si>
  <si>
    <t>Bonds repaid</t>
  </si>
  <si>
    <t>Increase in other non-current financial liabilities</t>
  </si>
  <si>
    <t>Decrease in other non-current financial liabilities</t>
  </si>
  <si>
    <t>Increase/(decrease) in current financial liabilities</t>
  </si>
  <si>
    <t>Decrease/(increase) in short-term investments</t>
  </si>
  <si>
    <t xml:space="preserve">Cash flow from financing activities </t>
  </si>
  <si>
    <t>Cash and cash equivalents at beginning of year</t>
  </si>
  <si>
    <t>Cash and cash equivalents at end of period</t>
  </si>
  <si>
    <t>Variation of other operating assets and liabilities</t>
  </si>
  <si>
    <t>Non-cash items of income and expense</t>
  </si>
  <si>
    <t>Profit for the period</t>
  </si>
  <si>
    <t>Currency retranslations</t>
  </si>
  <si>
    <t>Increase/(decrease) in cash and cash equivalents</t>
  </si>
  <si>
    <t>2008</t>
  </si>
  <si>
    <t>Acquisitions of businesses</t>
  </si>
  <si>
    <t>Disposals of businesses</t>
  </si>
  <si>
    <t>2009</t>
  </si>
  <si>
    <t>January–June</t>
  </si>
  <si>
    <t>Consolidated cash flow statement
for the period ended 30 June 2009</t>
  </si>
  <si>
    <t>Cash flows with non-controlling interests</t>
  </si>
  <si>
    <t>In millions of CHF</t>
  </si>
</sst>
</file>

<file path=xl/styles.xml><?xml version="1.0" encoding="utf-8"?>
<styleSheet xmlns="http://schemas.openxmlformats.org/spreadsheetml/2006/main">
  <numFmts count="54">
    <numFmt numFmtId="5" formatCode="&quot;SFr.&quot;#,##0;&quot;SFr.&quot;\-#,##0"/>
    <numFmt numFmtId="6" formatCode="&quot;SFr.&quot;#,##0;[Red]&quot;SFr.&quot;\-#,##0"/>
    <numFmt numFmtId="7" formatCode="&quot;SFr.&quot;#,##0.00;&quot;SFr.&quot;\-#,##0.00"/>
    <numFmt numFmtId="8" formatCode="&quot;SFr.&quot;#,##0.00;[Red]&quot;SFr.&quot;\-#,##0.00"/>
    <numFmt numFmtId="42" formatCode="_ &quot;SFr.&quot;* #,##0_ ;_ &quot;SFr.&quot;* \-#,##0_ ;_ &quot;SFr.&quot;* &quot;-&quot;_ ;_ @_ "/>
    <numFmt numFmtId="41" formatCode="_ * #,##0_ ;_ * \-#,##0_ ;_ * &quot;-&quot;_ ;_ @_ "/>
    <numFmt numFmtId="44" formatCode="_ &quot;SFr.&quot;* #,##0.00_ ;_ &quot;SFr.&quot;* \-#,##0.00_ ;_ &quot;SFr.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;[Red]\(#,##0\)"/>
    <numFmt numFmtId="179" formatCode="0.0%"/>
    <numFmt numFmtId="180" formatCode="0.0"/>
    <numFmt numFmtId="181" formatCode="#,##0\ ;\(#,##0\)"/>
    <numFmt numFmtId="182" formatCode="0.0%_);\(0.0%\)"/>
    <numFmt numFmtId="183" formatCode="#,##0_);\(#,##0\)"/>
    <numFmt numFmtId="184" formatCode="General_)"/>
    <numFmt numFmtId="185" formatCode="#,##0.00_);\(#,##0.00\)"/>
    <numFmt numFmtId="186" formatCode="#,##0,_);\(#,##0,\);&quot;-  &quot;;@\ \ "/>
    <numFmt numFmtId="187" formatCode="#,##0,_);\(#,##0,\)"/>
    <numFmt numFmtId="188" formatCode="@\ "/>
    <numFmt numFmtId="189" formatCode="#,##0,\ ;\(#,##0,\)"/>
    <numFmt numFmtId="190" formatCode="###0\ ;[Red]\(###0\)"/>
    <numFmt numFmtId="191" formatCode="_ * #,##0_ ;_ * \-#,##0_ ;_ * &quot;-&quot;??_ ;_ @_ "/>
    <numFmt numFmtId="192" formatCode="#\ ##0,\ ;\(#\ ##0,\)"/>
    <numFmt numFmtId="193" formatCode="General\ "/>
    <numFmt numFmtId="194" formatCode="###0\ "/>
    <numFmt numFmtId="195" formatCode="#,##0,_);\(#,##0,\);&quot;-&quot;;@\ \ "/>
    <numFmt numFmtId="196" formatCode="#,##0.000"/>
    <numFmt numFmtId="197" formatCode="#,##0.00\ ;[Red]\(#,##0.00\)"/>
    <numFmt numFmtId="198" formatCode="\ \ * #,##0\ \ ;\ \ * \(#,##0\)"/>
    <numFmt numFmtId="199" formatCode="\ \ * #,##0\ \ ;\ \ * \-#,##0"/>
    <numFmt numFmtId="200" formatCode="0.00\ "/>
    <numFmt numFmtId="201" formatCode="0.0%\ "/>
    <numFmt numFmtId="202" formatCode="#,##0;\(#,##0\)"/>
    <numFmt numFmtId="203" formatCode="#,##0.0\ ;\(#,##0.0\)"/>
    <numFmt numFmtId="204" formatCode="#,##0.00\ ;\(#,##0.00\)"/>
    <numFmt numFmtId="205" formatCode="#,##0\ ;\(#,##0\="/>
    <numFmt numFmtId="206" formatCode="#,##0,;\-#,##0,"/>
    <numFmt numFmtId="207" formatCode="#,##0.0,;\-#,##0.0,"/>
    <numFmt numFmtId="208" formatCode="#,##0.0,_);\(#,##0.0,\);&quot;-  &quot;;@"/>
    <numFmt numFmtId="209" formatCode="0.0000"/>
  </numFmts>
  <fonts count="23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u val="single"/>
      <sz val="10"/>
      <color indexed="36"/>
      <name val="Arial"/>
      <family val="0"/>
    </font>
    <font>
      <sz val="9"/>
      <name val="LTUnivers 530 BasicMedium"/>
      <family val="0"/>
    </font>
    <font>
      <u val="single"/>
      <sz val="10"/>
      <color indexed="12"/>
      <name val="Arial"/>
      <family val="0"/>
    </font>
    <font>
      <sz val="8"/>
      <name val="TimesNewRomanPS"/>
      <family val="0"/>
    </font>
    <font>
      <b/>
      <sz val="12"/>
      <color indexed="48"/>
      <name val="Arial Unicode MS"/>
      <family val="2"/>
    </font>
    <font>
      <sz val="8"/>
      <name val="Arial Unicode MS"/>
      <family val="2"/>
    </font>
    <font>
      <b/>
      <sz val="7"/>
      <color indexed="23"/>
      <name val="Arial Unicode MS"/>
      <family val="2"/>
    </font>
    <font>
      <sz val="8"/>
      <color indexed="23"/>
      <name val="Arial Unicode MS"/>
      <family val="2"/>
    </font>
    <font>
      <b/>
      <sz val="12"/>
      <color indexed="12"/>
      <name val="Arial Unicode MS"/>
      <family val="2"/>
    </font>
    <font>
      <sz val="7"/>
      <color indexed="23"/>
      <name val="Arial Unicode MS"/>
      <family val="2"/>
    </font>
    <font>
      <sz val="7"/>
      <color indexed="12"/>
      <name val="Arial Unicode MS"/>
      <family val="2"/>
    </font>
    <font>
      <sz val="8"/>
      <color indexed="12"/>
      <name val="Arial Unicode MS"/>
      <family val="2"/>
    </font>
    <font>
      <b/>
      <sz val="8"/>
      <color indexed="62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b/>
      <sz val="8"/>
      <name val="Arial Unicode MS"/>
      <family val="2"/>
    </font>
    <font>
      <b/>
      <sz val="8"/>
      <color indexed="12"/>
      <name val="Arial Unicode MS"/>
      <family val="2"/>
    </font>
    <font>
      <b/>
      <sz val="8"/>
      <color indexed="23"/>
      <name val="Arial Unicode M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NumberFormat="0" applyBorder="0">
      <alignment/>
      <protection/>
    </xf>
    <xf numFmtId="181" fontId="1" fillId="0" borderId="0">
      <alignment/>
      <protection/>
    </xf>
    <xf numFmtId="181" fontId="2" fillId="0" borderId="0">
      <alignment/>
      <protection/>
    </xf>
    <xf numFmtId="193" fontId="3" fillId="0" borderId="1">
      <alignment horizontal="right"/>
      <protection/>
    </xf>
    <xf numFmtId="193" fontId="4" fillId="0" borderId="1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183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8" fontId="3" fillId="0" borderId="1">
      <alignment horizontal="right"/>
      <protection/>
    </xf>
    <xf numFmtId="188" fontId="4" fillId="0" borderId="1">
      <alignment horizontal="right"/>
      <protection/>
    </xf>
  </cellStyleXfs>
  <cellXfs count="60">
    <xf numFmtId="0" fontId="0" fillId="0" borderId="0" xfId="0" applyAlignment="1">
      <alignment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2" fillId="0" borderId="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 quotePrefix="1">
      <alignment horizontal="lef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190" fontId="16" fillId="0" borderId="0" xfId="0" applyNumberFormat="1" applyFont="1" applyFill="1" applyBorder="1" applyAlignment="1" applyProtection="1">
      <alignment horizontal="right" vertical="center"/>
      <protection/>
    </xf>
    <xf numFmtId="190" fontId="17" fillId="0" borderId="0" xfId="0" applyNumberFormat="1" applyFont="1" applyFill="1" applyBorder="1" applyAlignment="1" applyProtection="1">
      <alignment horizontal="right" vertical="center"/>
      <protection/>
    </xf>
    <xf numFmtId="190" fontId="12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4" fillId="0" borderId="2" xfId="0" applyFont="1" applyFill="1" applyBorder="1" applyAlignment="1" applyProtection="1">
      <alignment horizontal="right" vertical="center"/>
      <protection/>
    </xf>
    <xf numFmtId="0" fontId="15" fillId="0" borderId="2" xfId="0" applyFont="1" applyFill="1" applyBorder="1" applyAlignment="1" applyProtection="1">
      <alignment horizontal="right" vertical="center"/>
      <protection/>
    </xf>
    <xf numFmtId="190" fontId="16" fillId="0" borderId="2" xfId="0" applyNumberFormat="1" applyFont="1" applyFill="1" applyBorder="1" applyAlignment="1" applyProtection="1" quotePrefix="1">
      <alignment horizontal="right" vertical="center"/>
      <protection/>
    </xf>
    <xf numFmtId="190" fontId="17" fillId="0" borderId="2" xfId="0" applyNumberFormat="1" applyFont="1" applyFill="1" applyBorder="1" applyAlignment="1" applyProtection="1">
      <alignment horizontal="right" vertical="center"/>
      <protection/>
    </xf>
    <xf numFmtId="190" fontId="12" fillId="0" borderId="2" xfId="0" applyNumberFormat="1" applyFont="1" applyFill="1" applyBorder="1" applyAlignment="1" applyProtection="1" quotePrefix="1">
      <alignment horizontal="right" vertical="center"/>
      <protection/>
    </xf>
    <xf numFmtId="181" fontId="10" fillId="0" borderId="0" xfId="0" applyNumberFormat="1" applyFont="1" applyFill="1" applyBorder="1" applyAlignment="1">
      <alignment horizontal="left" vertical="center"/>
    </xf>
    <xf numFmtId="181" fontId="14" fillId="0" borderId="0" xfId="30" applyNumberFormat="1" applyFont="1" applyFill="1" applyBorder="1" applyAlignment="1">
      <alignment horizontal="right" vertical="center"/>
      <protection/>
    </xf>
    <xf numFmtId="181" fontId="16" fillId="0" borderId="0" xfId="30" applyNumberFormat="1" applyFont="1" applyFill="1" applyBorder="1" applyAlignment="1">
      <alignment horizontal="right" vertical="center"/>
      <protection/>
    </xf>
    <xf numFmtId="181" fontId="16" fillId="0" borderId="0" xfId="30" applyNumberFormat="1" applyFont="1" applyFill="1" applyBorder="1" applyAlignment="1" applyProtection="1" quotePrefix="1">
      <alignment horizontal="right" vertical="center"/>
      <protection locked="0"/>
    </xf>
    <xf numFmtId="181" fontId="10" fillId="0" borderId="0" xfId="30" applyNumberFormat="1" applyFont="1" applyFill="1" applyBorder="1" applyAlignment="1">
      <alignment horizontal="right" vertical="center"/>
      <protection/>
    </xf>
    <xf numFmtId="181" fontId="12" fillId="0" borderId="0" xfId="30" applyNumberFormat="1" applyFont="1" applyFill="1" applyBorder="1" applyAlignment="1" applyProtection="1" quotePrefix="1">
      <alignment horizontal="right" vertical="center"/>
      <protection locked="0"/>
    </xf>
    <xf numFmtId="181" fontId="10" fillId="0" borderId="0" xfId="30" applyNumberFormat="1" applyFont="1" applyFill="1" applyBorder="1" applyAlignment="1">
      <alignment vertical="center"/>
      <protection/>
    </xf>
    <xf numFmtId="49" fontId="19" fillId="0" borderId="0" xfId="30" applyNumberFormat="1" applyFont="1" applyFill="1" applyBorder="1" applyAlignment="1">
      <alignment horizontal="left" vertical="center" wrapText="1"/>
      <protection/>
    </xf>
    <xf numFmtId="181" fontId="16" fillId="0" borderId="0" xfId="30" applyNumberFormat="1" applyFont="1" applyFill="1" applyBorder="1" applyAlignment="1" applyProtection="1">
      <alignment horizontal="right" vertical="center"/>
      <protection locked="0"/>
    </xf>
    <xf numFmtId="181" fontId="12" fillId="0" borderId="0" xfId="30" applyNumberFormat="1" applyFont="1" applyFill="1" applyBorder="1" applyAlignment="1" applyProtection="1">
      <alignment horizontal="right" vertical="center"/>
      <protection locked="0"/>
    </xf>
    <xf numFmtId="181" fontId="12" fillId="0" borderId="0" xfId="0" applyNumberFormat="1" applyFont="1" applyFill="1" applyBorder="1" applyAlignment="1">
      <alignment horizontal="left" vertical="center" wrapText="1"/>
    </xf>
    <xf numFmtId="181" fontId="14" fillId="0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9" fontId="16" fillId="0" borderId="0" xfId="29" applyNumberFormat="1" applyFont="1" applyFill="1" applyBorder="1" applyAlignment="1" applyProtection="1">
      <alignment horizontal="right" vertical="center"/>
      <protection locked="0"/>
    </xf>
    <xf numFmtId="189" fontId="12" fillId="0" borderId="0" xfId="29" applyNumberFormat="1" applyFont="1" applyFill="1" applyBorder="1" applyAlignment="1" applyProtection="1">
      <alignment horizontal="right" vertical="center"/>
      <protection locked="0"/>
    </xf>
    <xf numFmtId="49" fontId="12" fillId="0" borderId="0" xfId="30" applyNumberFormat="1" applyFont="1" applyFill="1" applyBorder="1" applyAlignment="1">
      <alignment horizontal="left" vertical="center" wrapText="1"/>
      <protection/>
    </xf>
    <xf numFmtId="181" fontId="20" fillId="0" borderId="3" xfId="0" applyNumberFormat="1" applyFont="1" applyFill="1" applyBorder="1" applyAlignment="1">
      <alignment horizontal="left" vertical="center" wrapText="1"/>
    </xf>
    <xf numFmtId="181" fontId="11" fillId="0" borderId="3" xfId="30" applyNumberFormat="1" applyFont="1" applyFill="1" applyBorder="1" applyAlignment="1">
      <alignment horizontal="right" vertical="center"/>
      <protection/>
    </xf>
    <xf numFmtId="181" fontId="21" fillId="0" borderId="3" xfId="30" applyNumberFormat="1" applyFont="1" applyFill="1" applyBorder="1" applyAlignment="1">
      <alignment horizontal="right" vertical="center"/>
      <protection/>
    </xf>
    <xf numFmtId="189" fontId="21" fillId="0" borderId="3" xfId="29" applyNumberFormat="1" applyFont="1" applyFill="1" applyBorder="1" applyAlignment="1" applyProtection="1">
      <alignment horizontal="right" vertical="center"/>
      <protection locked="0"/>
    </xf>
    <xf numFmtId="181" fontId="20" fillId="0" borderId="3" xfId="30" applyNumberFormat="1" applyFont="1" applyFill="1" applyBorder="1" applyAlignment="1">
      <alignment horizontal="right" vertical="center"/>
      <protection/>
    </xf>
    <xf numFmtId="189" fontId="22" fillId="0" borderId="3" xfId="29" applyNumberFormat="1" applyFont="1" applyFill="1" applyBorder="1" applyAlignment="1" applyProtection="1">
      <alignment horizontal="right" vertical="center"/>
      <protection locked="0"/>
    </xf>
    <xf numFmtId="189" fontId="16" fillId="0" borderId="0" xfId="30" applyNumberFormat="1" applyFont="1" applyFill="1" applyBorder="1" applyAlignment="1" applyProtection="1" quotePrefix="1">
      <alignment horizontal="right" vertical="center"/>
      <protection locked="0"/>
    </xf>
    <xf numFmtId="189" fontId="12" fillId="0" borderId="0" xfId="30" applyNumberFormat="1" applyFont="1" applyFill="1" applyBorder="1" applyAlignment="1" applyProtection="1" quotePrefix="1">
      <alignment horizontal="right" vertical="center"/>
      <protection locked="0"/>
    </xf>
    <xf numFmtId="49" fontId="10" fillId="0" borderId="0" xfId="30" applyNumberFormat="1" applyFont="1" applyFill="1" applyBorder="1" applyAlignment="1">
      <alignment horizontal="left" vertical="center" wrapText="1"/>
      <protection/>
    </xf>
    <xf numFmtId="189" fontId="16" fillId="0" borderId="0" xfId="30" applyNumberFormat="1" applyFont="1" applyFill="1" applyBorder="1" applyAlignment="1" applyProtection="1">
      <alignment horizontal="right" vertical="center"/>
      <protection locked="0"/>
    </xf>
    <xf numFmtId="189" fontId="12" fillId="0" borderId="0" xfId="3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 wrapText="1"/>
    </xf>
    <xf numFmtId="181" fontId="10" fillId="0" borderId="0" xfId="30" applyNumberFormat="1" applyFont="1" applyFill="1" applyBorder="1" applyAlignment="1">
      <alignment horizontal="left" vertical="center" wrapText="1"/>
      <protection/>
    </xf>
    <xf numFmtId="181" fontId="12" fillId="0" borderId="0" xfId="30" applyNumberFormat="1" applyFont="1" applyFill="1" applyBorder="1" applyAlignment="1">
      <alignment horizontal="left" vertical="center" wrapText="1"/>
      <protection/>
    </xf>
    <xf numFmtId="181" fontId="14" fillId="0" borderId="3" xfId="30" applyNumberFormat="1" applyFont="1" applyFill="1" applyBorder="1" applyAlignment="1">
      <alignment horizontal="right" vertical="center"/>
      <protection/>
    </xf>
    <xf numFmtId="181" fontId="16" fillId="0" borderId="3" xfId="30" applyNumberFormat="1" applyFont="1" applyFill="1" applyBorder="1" applyAlignment="1">
      <alignment horizontal="right" vertical="center"/>
      <protection/>
    </xf>
    <xf numFmtId="181" fontId="10" fillId="0" borderId="0" xfId="30" applyNumberFormat="1" applyFont="1" applyFill="1" applyBorder="1" applyAlignment="1">
      <alignment vertical="center" wrapText="1"/>
      <protection/>
    </xf>
    <xf numFmtId="181" fontId="16" fillId="0" borderId="0" xfId="30" applyNumberFormat="1" applyFont="1" applyFill="1" applyBorder="1" applyAlignment="1">
      <alignment vertical="center"/>
      <protection/>
    </xf>
    <xf numFmtId="181" fontId="12" fillId="0" borderId="0" xfId="30" applyNumberFormat="1" applyFont="1" applyFill="1" applyBorder="1" applyAlignment="1">
      <alignment vertical="center"/>
      <protection/>
    </xf>
    <xf numFmtId="181" fontId="10" fillId="0" borderId="0" xfId="30" applyNumberFormat="1" applyFont="1" applyFill="1" applyBorder="1" applyAlignment="1">
      <alignment wrapText="1"/>
      <protection/>
    </xf>
    <xf numFmtId="181" fontId="14" fillId="0" borderId="0" xfId="30" applyNumberFormat="1" applyFont="1" applyFill="1" applyBorder="1" applyAlignment="1">
      <alignment horizontal="right"/>
      <protection/>
    </xf>
    <xf numFmtId="181" fontId="16" fillId="0" borderId="0" xfId="30" applyNumberFormat="1" applyFont="1" applyFill="1" applyBorder="1" applyAlignment="1">
      <alignment horizontal="right"/>
      <protection/>
    </xf>
    <xf numFmtId="181" fontId="16" fillId="0" borderId="0" xfId="30" applyNumberFormat="1" applyFont="1" applyFill="1" applyBorder="1">
      <alignment/>
      <protection/>
    </xf>
    <xf numFmtId="181" fontId="10" fillId="0" borderId="0" xfId="30" applyNumberFormat="1" applyFont="1" applyFill="1" applyBorder="1" applyAlignment="1">
      <alignment/>
      <protection/>
    </xf>
    <xf numFmtId="181" fontId="12" fillId="0" borderId="0" xfId="30" applyNumberFormat="1" applyFont="1" applyFill="1" applyBorder="1">
      <alignment/>
      <protection/>
    </xf>
    <xf numFmtId="181" fontId="10" fillId="0" borderId="0" xfId="30" applyNumberFormat="1" applyFont="1" applyFill="1" applyBorder="1">
      <alignment/>
      <protection/>
    </xf>
  </cellXfs>
  <cellStyles count="20">
    <cellStyle name="Normal" xfId="0"/>
    <cellStyle name="1997" xfId="15"/>
    <cellStyle name="1998" xfId="16"/>
    <cellStyle name="1999" xfId="17"/>
    <cellStyle name="2001" xfId="18"/>
    <cellStyle name="2002" xfId="19"/>
    <cellStyle name="Comma" xfId="20"/>
    <cellStyle name="Comma [0]" xfId="21"/>
    <cellStyle name="Currency" xfId="22"/>
    <cellStyle name="Currency [0]" xfId="23"/>
    <cellStyle name="Followed Hyperlink" xfId="24"/>
    <cellStyle name="Heading6" xfId="25"/>
    <cellStyle name="Hyperlink" xfId="26"/>
    <cellStyle name="Ident" xfId="27"/>
    <cellStyle name="Indent" xfId="28"/>
    <cellStyle name="Normal_P314-juin" xfId="29"/>
    <cellStyle name="Normal_P314-juinpublié" xfId="30"/>
    <cellStyle name="Percent" xfId="31"/>
    <cellStyle name="title2001" xfId="32"/>
    <cellStyle name="title200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20\Shares\05%20-%20Group%20Accounting%20&amp;%20Reporting\Financial%20Reporting\Financial%20Consolidation\FR%20Analysis\C-BS\CM-Financial%20assets%20&amp;%20liabilities\Closing%20-%20CM\CM-FS-%20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pub12a"/>
      <sheetName val="pub12b"/>
      <sheetName val="pub12c"/>
      <sheetName val="pub12d"/>
      <sheetName val="pub12e"/>
      <sheetName val="pub12f"/>
      <sheetName val="Types and maturities"/>
      <sheetName val="Bonds detail"/>
      <sheetName val="FV"/>
      <sheetName val="Bonds Mat&amp;Cur"/>
      <sheetName val="XRef"/>
      <sheetName val="By cur&amp;mat"/>
      <sheetName val="old work"/>
      <sheetName val="Interest"/>
      <sheetName val="Der"/>
      <sheetName val="FX"/>
      <sheetName val="pub06(old)"/>
      <sheetName val="Check cie"/>
      <sheetName val="By cur"/>
      <sheetName val="pub12a(old)"/>
      <sheetName val="pub12b(old)"/>
      <sheetName val="pub12c(old)"/>
      <sheetName val="pub12d(old)"/>
      <sheetName val="pub12e(old)"/>
      <sheetName val="pub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58.7109375" style="53" customWidth="1"/>
    <col min="2" max="2" width="4.7109375" style="54" customWidth="1"/>
    <col min="3" max="3" width="4.7109375" style="55" customWidth="1"/>
    <col min="4" max="4" width="7.7109375" style="56" customWidth="1"/>
    <col min="5" max="5" width="4.7109375" style="57" customWidth="1"/>
    <col min="6" max="6" width="7.7109375" style="58" customWidth="1"/>
    <col min="7" max="16384" width="11.421875" style="59" customWidth="1"/>
  </cols>
  <sheetData>
    <row r="1" spans="1:6" s="3" customFormat="1" ht="65.25" customHeight="1">
      <c r="A1" s="1" t="s">
        <v>33</v>
      </c>
      <c r="B1" s="2"/>
      <c r="C1" s="5"/>
      <c r="D1" s="5"/>
      <c r="E1" s="1"/>
      <c r="F1" s="1"/>
    </row>
    <row r="2" spans="1:6" s="12" customFormat="1" ht="12" customHeight="1">
      <c r="A2" s="6"/>
      <c r="B2" s="7"/>
      <c r="C2" s="8"/>
      <c r="D2" s="9" t="s">
        <v>32</v>
      </c>
      <c r="E2" s="10"/>
      <c r="F2" s="11" t="s">
        <v>32</v>
      </c>
    </row>
    <row r="3" spans="1:6" s="12" customFormat="1" ht="12.75" customHeight="1">
      <c r="A3" s="4" t="s">
        <v>35</v>
      </c>
      <c r="B3" s="13"/>
      <c r="C3" s="14"/>
      <c r="D3" s="15" t="s">
        <v>31</v>
      </c>
      <c r="E3" s="16"/>
      <c r="F3" s="17" t="s">
        <v>28</v>
      </c>
    </row>
    <row r="4" spans="1:6" s="24" customFormat="1" ht="25.5" customHeight="1">
      <c r="A4" s="18"/>
      <c r="B4" s="19"/>
      <c r="C4" s="20"/>
      <c r="D4" s="21"/>
      <c r="E4" s="22"/>
      <c r="F4" s="23"/>
    </row>
    <row r="5" spans="1:6" s="24" customFormat="1" ht="12.75" customHeight="1">
      <c r="A5" s="25" t="s">
        <v>0</v>
      </c>
      <c r="B5" s="19"/>
      <c r="C5" s="20"/>
      <c r="D5" s="26"/>
      <c r="E5" s="22"/>
      <c r="F5" s="27"/>
    </row>
    <row r="6" spans="1:6" s="24" customFormat="1" ht="12.75" customHeight="1">
      <c r="A6" s="28" t="s">
        <v>25</v>
      </c>
      <c r="B6" s="29"/>
      <c r="C6" s="30"/>
      <c r="D6" s="31">
        <v>5735000</v>
      </c>
      <c r="E6" s="22"/>
      <c r="F6" s="32">
        <v>5591000</v>
      </c>
    </row>
    <row r="7" spans="1:6" s="24" customFormat="1" ht="12.75" customHeight="1">
      <c r="A7" s="28" t="s">
        <v>24</v>
      </c>
      <c r="B7" s="29"/>
      <c r="C7" s="30"/>
      <c r="D7" s="31">
        <v>1574000</v>
      </c>
      <c r="E7" s="22"/>
      <c r="F7" s="32">
        <v>1259000</v>
      </c>
    </row>
    <row r="8" spans="1:6" s="24" customFormat="1" ht="12.75" customHeight="1">
      <c r="A8" s="33" t="s">
        <v>1</v>
      </c>
      <c r="B8" s="29"/>
      <c r="C8" s="30"/>
      <c r="D8" s="31">
        <v>-1356000</v>
      </c>
      <c r="E8" s="22"/>
      <c r="F8" s="32">
        <v>-2963000</v>
      </c>
    </row>
    <row r="9" spans="1:6" s="24" customFormat="1" ht="12.75" customHeight="1">
      <c r="A9" s="28" t="s">
        <v>23</v>
      </c>
      <c r="B9" s="29"/>
      <c r="C9" s="30"/>
      <c r="D9" s="31">
        <v>478000</v>
      </c>
      <c r="E9" s="22"/>
      <c r="F9" s="32">
        <v>-426000</v>
      </c>
    </row>
    <row r="10" spans="1:6" s="24" customFormat="1" ht="12.75" customHeight="1">
      <c r="A10" s="34" t="s">
        <v>2</v>
      </c>
      <c r="B10" s="35"/>
      <c r="C10" s="36"/>
      <c r="D10" s="37">
        <f>SUM(D6:D9)</f>
        <v>6431000</v>
      </c>
      <c r="E10" s="38"/>
      <c r="F10" s="39">
        <f>SUM(F6:F9)</f>
        <v>3461000</v>
      </c>
    </row>
    <row r="11" spans="1:6" s="24" customFormat="1" ht="25.5" customHeight="1">
      <c r="A11" s="18"/>
      <c r="B11" s="19"/>
      <c r="C11" s="20"/>
      <c r="D11" s="40"/>
      <c r="E11" s="22"/>
      <c r="F11" s="41"/>
    </row>
    <row r="12" spans="1:6" s="24" customFormat="1" ht="12.75" customHeight="1">
      <c r="A12" s="42" t="s">
        <v>3</v>
      </c>
      <c r="B12" s="19"/>
      <c r="C12" s="20"/>
      <c r="D12" s="43"/>
      <c r="E12" s="22"/>
      <c r="F12" s="44"/>
    </row>
    <row r="13" spans="1:6" s="24" customFormat="1" ht="12.75" customHeight="1">
      <c r="A13" s="45" t="s">
        <v>4</v>
      </c>
      <c r="B13" s="29"/>
      <c r="C13" s="30"/>
      <c r="D13" s="31">
        <v>-1521000</v>
      </c>
      <c r="E13" s="22"/>
      <c r="F13" s="32">
        <v>-1643000</v>
      </c>
    </row>
    <row r="14" spans="1:6" s="24" customFormat="1" ht="12.75" customHeight="1">
      <c r="A14" s="33" t="s">
        <v>5</v>
      </c>
      <c r="B14" s="29"/>
      <c r="C14" s="30"/>
      <c r="D14" s="31">
        <v>-182000</v>
      </c>
      <c r="E14" s="22"/>
      <c r="F14" s="32">
        <v>-296000</v>
      </c>
    </row>
    <row r="15" spans="1:6" s="24" customFormat="1" ht="12.75" customHeight="1">
      <c r="A15" s="45" t="s">
        <v>6</v>
      </c>
      <c r="B15" s="29"/>
      <c r="C15" s="30"/>
      <c r="D15" s="31">
        <v>68000</v>
      </c>
      <c r="E15" s="22"/>
      <c r="F15" s="32">
        <v>54000</v>
      </c>
    </row>
    <row r="16" spans="1:6" s="24" customFormat="1" ht="12.75" customHeight="1">
      <c r="A16" s="33" t="s">
        <v>29</v>
      </c>
      <c r="B16" s="29"/>
      <c r="C16" s="30"/>
      <c r="D16" s="31">
        <v>-151000</v>
      </c>
      <c r="E16" s="22"/>
      <c r="F16" s="32">
        <v>-665000</v>
      </c>
    </row>
    <row r="17" spans="1:6" s="24" customFormat="1" ht="12.75" customHeight="1">
      <c r="A17" s="33" t="s">
        <v>30</v>
      </c>
      <c r="B17" s="29"/>
      <c r="C17" s="30"/>
      <c r="D17" s="31">
        <v>53000</v>
      </c>
      <c r="E17" s="22"/>
      <c r="F17" s="32">
        <v>127000</v>
      </c>
    </row>
    <row r="18" spans="1:6" s="24" customFormat="1" ht="12.75" customHeight="1">
      <c r="A18" s="45" t="s">
        <v>7</v>
      </c>
      <c r="B18" s="29"/>
      <c r="C18" s="30"/>
      <c r="D18" s="31">
        <v>344000</v>
      </c>
      <c r="E18" s="22"/>
      <c r="F18" s="32">
        <v>349000</v>
      </c>
    </row>
    <row r="19" spans="1:6" s="24" customFormat="1" ht="12.75" customHeight="1">
      <c r="A19" s="33" t="s">
        <v>8</v>
      </c>
      <c r="B19" s="29"/>
      <c r="C19" s="30"/>
      <c r="D19" s="31">
        <v>-70000</v>
      </c>
      <c r="E19" s="22"/>
      <c r="F19" s="32">
        <v>-101000</v>
      </c>
    </row>
    <row r="20" spans="1:6" s="24" customFormat="1" ht="12.75" customHeight="1">
      <c r="A20" s="34" t="s">
        <v>9</v>
      </c>
      <c r="B20" s="35"/>
      <c r="C20" s="36"/>
      <c r="D20" s="37">
        <f>SUM(D13:D19)</f>
        <v>-1459000</v>
      </c>
      <c r="E20" s="38"/>
      <c r="F20" s="39">
        <f>SUM(F13:F19)</f>
        <v>-2175000</v>
      </c>
    </row>
    <row r="21" spans="1:6" s="24" customFormat="1" ht="25.5" customHeight="1">
      <c r="A21" s="18"/>
      <c r="B21" s="19"/>
      <c r="C21" s="20"/>
      <c r="D21" s="40"/>
      <c r="E21" s="22"/>
      <c r="F21" s="41"/>
    </row>
    <row r="22" spans="1:6" s="24" customFormat="1" ht="12.75" customHeight="1">
      <c r="A22" s="46" t="s">
        <v>10</v>
      </c>
      <c r="B22" s="19"/>
      <c r="C22" s="20"/>
      <c r="D22" s="43"/>
      <c r="E22" s="22"/>
      <c r="F22" s="44"/>
    </row>
    <row r="23" spans="1:6" s="24" customFormat="1" ht="12.75" customHeight="1">
      <c r="A23" s="28" t="s">
        <v>11</v>
      </c>
      <c r="B23" s="29"/>
      <c r="C23" s="30"/>
      <c r="D23" s="31">
        <v>-5047000</v>
      </c>
      <c r="E23" s="22"/>
      <c r="F23" s="32">
        <v>-4573000</v>
      </c>
    </row>
    <row r="24" spans="1:6" s="24" customFormat="1" ht="12.75" customHeight="1">
      <c r="A24" s="28" t="s">
        <v>12</v>
      </c>
      <c r="B24" s="29"/>
      <c r="C24" s="30"/>
      <c r="D24" s="31">
        <v>-1544000</v>
      </c>
      <c r="E24" s="22"/>
      <c r="F24" s="32">
        <v>-3542000</v>
      </c>
    </row>
    <row r="25" spans="1:6" s="24" customFormat="1" ht="12.75" customHeight="1">
      <c r="A25" s="28" t="s">
        <v>13</v>
      </c>
      <c r="B25" s="29"/>
      <c r="C25" s="30"/>
      <c r="D25" s="31">
        <v>157000</v>
      </c>
      <c r="E25" s="22"/>
      <c r="F25" s="32">
        <v>144000</v>
      </c>
    </row>
    <row r="26" spans="1:6" s="24" customFormat="1" ht="12.75" customHeight="1">
      <c r="A26" s="28" t="s">
        <v>34</v>
      </c>
      <c r="B26" s="29"/>
      <c r="C26" s="30"/>
      <c r="D26" s="31">
        <v>-650000</v>
      </c>
      <c r="E26" s="22"/>
      <c r="F26" s="32">
        <v>-282000</v>
      </c>
    </row>
    <row r="27" spans="1:6" s="24" customFormat="1" ht="12.75" customHeight="1">
      <c r="A27" s="28" t="s">
        <v>14</v>
      </c>
      <c r="B27" s="29"/>
      <c r="C27" s="30"/>
      <c r="D27" s="31">
        <v>2997000</v>
      </c>
      <c r="E27" s="22"/>
      <c r="F27" s="32">
        <v>1923000</v>
      </c>
    </row>
    <row r="28" spans="1:6" s="24" customFormat="1" ht="12.75" customHeight="1">
      <c r="A28" s="28" t="s">
        <v>15</v>
      </c>
      <c r="B28" s="29"/>
      <c r="C28" s="30"/>
      <c r="D28" s="31">
        <v>-1122000</v>
      </c>
      <c r="E28" s="22"/>
      <c r="F28" s="32">
        <v>-1874000</v>
      </c>
    </row>
    <row r="29" spans="1:6" s="24" customFormat="1" ht="12.75" customHeight="1">
      <c r="A29" s="28" t="s">
        <v>16</v>
      </c>
      <c r="B29" s="29"/>
      <c r="C29" s="30"/>
      <c r="D29" s="31">
        <v>94000</v>
      </c>
      <c r="E29" s="22"/>
      <c r="F29" s="32">
        <v>213000</v>
      </c>
    </row>
    <row r="30" spans="1:6" s="24" customFormat="1" ht="12.75" customHeight="1">
      <c r="A30" s="28" t="s">
        <v>17</v>
      </c>
      <c r="B30" s="29"/>
      <c r="C30" s="30"/>
      <c r="D30" s="31">
        <v>-47000</v>
      </c>
      <c r="E30" s="22"/>
      <c r="F30" s="32">
        <v>-45000</v>
      </c>
    </row>
    <row r="31" spans="1:6" s="24" customFormat="1" ht="12.75" customHeight="1">
      <c r="A31" s="28" t="s">
        <v>18</v>
      </c>
      <c r="B31" s="29"/>
      <c r="C31" s="30"/>
      <c r="D31" s="31">
        <v>448000</v>
      </c>
      <c r="E31" s="22"/>
      <c r="F31" s="32">
        <v>7724000</v>
      </c>
    </row>
    <row r="32" spans="1:6" s="24" customFormat="1" ht="12.75" customHeight="1">
      <c r="A32" s="28" t="s">
        <v>19</v>
      </c>
      <c r="B32" s="29"/>
      <c r="C32" s="30"/>
      <c r="D32" s="31">
        <v>-204000</v>
      </c>
      <c r="E32" s="22"/>
      <c r="F32" s="32">
        <v>-22000</v>
      </c>
    </row>
    <row r="33" spans="1:6" s="24" customFormat="1" ht="12.75" customHeight="1">
      <c r="A33" s="34" t="s">
        <v>20</v>
      </c>
      <c r="B33" s="35"/>
      <c r="C33" s="36"/>
      <c r="D33" s="37">
        <f>SUM(D23:D32)</f>
        <v>-4918000</v>
      </c>
      <c r="E33" s="38"/>
      <c r="F33" s="39">
        <f>SUM(F23:F32)</f>
        <v>-334000</v>
      </c>
    </row>
    <row r="34" spans="1:6" s="24" customFormat="1" ht="25.5" customHeight="1">
      <c r="A34" s="18"/>
      <c r="B34" s="19"/>
      <c r="C34" s="20"/>
      <c r="D34" s="40"/>
      <c r="E34" s="22"/>
      <c r="F34" s="41"/>
    </row>
    <row r="35" spans="1:6" s="24" customFormat="1" ht="12.75" customHeight="1">
      <c r="A35" s="47" t="s">
        <v>26</v>
      </c>
      <c r="B35" s="19"/>
      <c r="C35" s="20"/>
      <c r="D35" s="43">
        <v>142000</v>
      </c>
      <c r="E35" s="22"/>
      <c r="F35" s="44">
        <v>-245000</v>
      </c>
    </row>
    <row r="36" spans="1:6" s="24" customFormat="1" ht="12.75" customHeight="1">
      <c r="A36" s="34" t="s">
        <v>27</v>
      </c>
      <c r="B36" s="35"/>
      <c r="C36" s="36"/>
      <c r="D36" s="37">
        <v>196000</v>
      </c>
      <c r="E36" s="38"/>
      <c r="F36" s="39">
        <v>707000</v>
      </c>
    </row>
    <row r="37" spans="1:6" s="24" customFormat="1" ht="25.5" customHeight="1">
      <c r="A37" s="18"/>
      <c r="B37" s="19"/>
      <c r="C37" s="20"/>
      <c r="D37" s="40"/>
      <c r="E37" s="22"/>
      <c r="F37" s="41"/>
    </row>
    <row r="38" spans="1:6" s="24" customFormat="1" ht="12.75" customHeight="1">
      <c r="A38" s="28" t="s">
        <v>21</v>
      </c>
      <c r="B38" s="29"/>
      <c r="C38" s="30"/>
      <c r="D38" s="31">
        <v>5835000</v>
      </c>
      <c r="E38" s="22"/>
      <c r="F38" s="32">
        <v>6594000</v>
      </c>
    </row>
    <row r="39" spans="1:6" s="24" customFormat="1" ht="12.75" customHeight="1">
      <c r="A39" s="34" t="s">
        <v>22</v>
      </c>
      <c r="B39" s="48"/>
      <c r="C39" s="49"/>
      <c r="D39" s="37">
        <f>SUM(D36:D38)</f>
        <v>6031000</v>
      </c>
      <c r="E39" s="38"/>
      <c r="F39" s="39">
        <f>SUM(F36:F38)</f>
        <v>7301000</v>
      </c>
    </row>
    <row r="40" spans="1:6" s="24" customFormat="1" ht="12.75" customHeight="1">
      <c r="A40" s="50"/>
      <c r="B40" s="19"/>
      <c r="C40" s="20"/>
      <c r="D40" s="51"/>
      <c r="F40" s="52"/>
    </row>
    <row r="41" spans="1:6" s="24" customFormat="1" ht="12.75" customHeight="1">
      <c r="A41" s="50"/>
      <c r="B41" s="19"/>
      <c r="C41" s="20"/>
      <c r="D41" s="51"/>
      <c r="F41" s="52"/>
    </row>
    <row r="42" spans="1:6" s="24" customFormat="1" ht="12.75" customHeight="1">
      <c r="A42" s="50"/>
      <c r="B42" s="19"/>
      <c r="C42" s="20"/>
      <c r="D42" s="51"/>
      <c r="F42" s="52"/>
    </row>
    <row r="43" spans="1:6" s="24" customFormat="1" ht="12.75" customHeight="1">
      <c r="A43" s="50"/>
      <c r="B43" s="19"/>
      <c r="C43" s="20"/>
      <c r="D43" s="51"/>
      <c r="F43" s="52"/>
    </row>
    <row r="44" spans="1:6" s="24" customFormat="1" ht="12.75" customHeight="1">
      <c r="A44" s="50"/>
      <c r="B44" s="19"/>
      <c r="C44" s="20"/>
      <c r="D44" s="51"/>
      <c r="F44" s="52"/>
    </row>
  </sheetData>
  <printOptions/>
  <pageMargins left="0.5118110236220472" right="0.5118110236220472" top="0.984251968503937" bottom="0.98425196850393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Kilchoer Eric</dc:creator>
  <cp:keywords/>
  <dc:description/>
  <cp:lastModifiedBy>ibays</cp:lastModifiedBy>
  <cp:lastPrinted>2009-08-03T14:21:10Z</cp:lastPrinted>
  <dcterms:created xsi:type="dcterms:W3CDTF">2008-04-01T07:53:46Z</dcterms:created>
  <dcterms:modified xsi:type="dcterms:W3CDTF">2009-08-04T12:17:46Z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pe">
    <vt:lpwstr>0x010100208089F161971B4097822F4CDD638279</vt:lpwstr>
  </property>
</Properties>
</file>