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8735" windowHeight="10635" activeTab="0"/>
  </bookViews>
  <sheets>
    <sheet name="Cash flow statement" sheetId="1" r:id="rId1"/>
  </sheets>
  <externalReferences>
    <externalReference r:id="rId4"/>
  </externalReferences>
  <definedNames>
    <definedName name="\A">#REF!</definedName>
    <definedName name="\B">#REF!</definedName>
    <definedName name="\C">#REF!</definedName>
    <definedName name="\D">#REF!</definedName>
    <definedName name="\S">#REF!</definedName>
    <definedName name="\V">#REF!</definedName>
    <definedName name="_Key1" hidden="1">#REF!</definedName>
    <definedName name="_Order1" hidden="1">0</definedName>
    <definedName name="_Sort" hidden="1">#REF!</definedName>
    <definedName name="AED2C">#REF!</definedName>
    <definedName name="ANNEXE">#REF!</definedName>
    <definedName name="AOA2C">#REF!</definedName>
    <definedName name="ARS2C">#REF!</definedName>
    <definedName name="ATS2C">#REF!</definedName>
    <definedName name="AUD2C">#REF!</definedName>
    <definedName name="BBD2C">#REF!</definedName>
    <definedName name="BDT2C">#REF!</definedName>
    <definedName name="BEF2C">#REF!</definedName>
    <definedName name="BGN2C">#REF!</definedName>
    <definedName name="BHD2C">#REF!</definedName>
    <definedName name="BND2C">#REF!</definedName>
    <definedName name="BOB2C">#REF!</definedName>
    <definedName name="BRL2C">#REF!</definedName>
    <definedName name="BSD2C">#REF!</definedName>
    <definedName name="BWP2C">#REF!</definedName>
    <definedName name="BZD2C">#REF!</definedName>
    <definedName name="CAD2C">#REF!</definedName>
    <definedName name="CDF2C">#REF!</definedName>
    <definedName name="CHF2C">#REF!</definedName>
    <definedName name="CLP2C">#REF!</definedName>
    <definedName name="CNY2C">#REF!</definedName>
    <definedName name="controle" localSheetId="0">#REF!</definedName>
    <definedName name="controle">#REF!</definedName>
    <definedName name="controle_gar">#REF!</definedName>
    <definedName name="controle_mio">#REF!</definedName>
    <definedName name="COP2C">#REF!</definedName>
    <definedName name="Coût">#REF!</definedName>
    <definedName name="CRC2C">#REF!</definedName>
    <definedName name="CYP2C">#REF!</definedName>
    <definedName name="CZK2C">#REF!</definedName>
    <definedName name="DEM2C">#REF!</definedName>
    <definedName name="DKK2C">#REF!</definedName>
    <definedName name="DOP2C">#REF!</definedName>
    <definedName name="DZD2C">#REF!</definedName>
    <definedName name="EEK2C">#REF!</definedName>
    <definedName name="EGP2C">#REF!</definedName>
    <definedName name="ESP2C">#REF!</definedName>
    <definedName name="ETB2C">#REF!</definedName>
    <definedName name="EUR2C">#REF!</definedName>
    <definedName name="FIM2C">#REF!</definedName>
    <definedName name="FJD2C">#REF!</definedName>
    <definedName name="FRF2C">#REF!</definedName>
    <definedName name="GBP2C">#REF!</definedName>
    <definedName name="GHC2C">#REF!</definedName>
    <definedName name="GIP2C">#REF!</definedName>
    <definedName name="GNF2C">#REF!</definedName>
    <definedName name="GRD2C">#REF!</definedName>
    <definedName name="GTQ2C">#REF!</definedName>
    <definedName name="HKD2C">#REF!</definedName>
    <definedName name="HNL2C">#REF!</definedName>
    <definedName name="HRK2C">#REF!</definedName>
    <definedName name="HTG2C">#REF!</definedName>
    <definedName name="HUF2C">#REF!</definedName>
    <definedName name="IDR2C">#REF!</definedName>
    <definedName name="IEP2C">#REF!</definedName>
    <definedName name="ILS2C">#REF!</definedName>
    <definedName name="INR2C">#REF!</definedName>
    <definedName name="IQD2C">#REF!</definedName>
    <definedName name="IRR2C">#REF!</definedName>
    <definedName name="ISK2C">#REF!</definedName>
    <definedName name="ITL2C">#REF!</definedName>
    <definedName name="JMD2C">#REF!</definedName>
    <definedName name="JOD2C">#REF!</definedName>
    <definedName name="JPY2C">#REF!</definedName>
    <definedName name="KES2C">#REF!</definedName>
    <definedName name="KRW2C">#REF!</definedName>
    <definedName name="KWD2C">#REF!</definedName>
    <definedName name="KZT2C">#REF!</definedName>
    <definedName name="LBP2C">#REF!</definedName>
    <definedName name="LKR2C">#REF!</definedName>
    <definedName name="LRD2C">#REF!</definedName>
    <definedName name="LTL2C">#REF!</definedName>
    <definedName name="LUF2C">#REF!</definedName>
    <definedName name="LVL2C">#REF!</definedName>
    <definedName name="MACRO">#REF!</definedName>
    <definedName name="MAD2C">#REF!</definedName>
    <definedName name="MMK2C">#REF!</definedName>
    <definedName name="MODCRS">#REF!</definedName>
    <definedName name="MTL2C">#REF!</definedName>
    <definedName name="MUR2C">#REF!</definedName>
    <definedName name="MVR2C">#REF!</definedName>
    <definedName name="MWK2C">#REF!</definedName>
    <definedName name="MXN2C">#REF!</definedName>
    <definedName name="MYR2C">#REF!</definedName>
    <definedName name="MZM2C">#REF!</definedName>
    <definedName name="NAD2C">#REF!</definedName>
    <definedName name="Net_financial_costs">#REF!</definedName>
    <definedName name="Net_profit">#REF!</definedName>
    <definedName name="NGN2C">#REF!</definedName>
    <definedName name="NIO2C">#REF!</definedName>
    <definedName name="NLG2C">#REF!</definedName>
    <definedName name="NOK2C">#REF!</definedName>
    <definedName name="NPR2C">#REF!</definedName>
    <definedName name="NZD2C">#REF!</definedName>
    <definedName name="OMR2C">#REF!</definedName>
    <definedName name="PAB2C">#REF!</definedName>
    <definedName name="PAGE3">#REF!</definedName>
    <definedName name="PAGE4">#REF!</definedName>
    <definedName name="PAS2C">#REF!</definedName>
    <definedName name="PEN2C">#REF!</definedName>
    <definedName name="PGK2C">#REF!</definedName>
    <definedName name="PHP2C">#REF!</definedName>
    <definedName name="PKR2C">#REF!</definedName>
    <definedName name="PLN2C">#REF!</definedName>
    <definedName name="Pour_Contrôle_N">#REF!</definedName>
    <definedName name="Pour_Contrôle_n1">#REF!</definedName>
    <definedName name="PRD2C">#REF!</definedName>
    <definedName name="_xlnm.Print_Area" localSheetId="0">'Cash flow statement'!$A$1:$F$40</definedName>
    <definedName name="PTE2C">#REF!</definedName>
    <definedName name="PYG2C">#REF!</definedName>
    <definedName name="QAR2C">#REF!</definedName>
    <definedName name="ROL2C">#REF!</definedName>
    <definedName name="RUB2C">#REF!</definedName>
    <definedName name="SAR2C">#REF!</definedName>
    <definedName name="SEK2C">#REF!</definedName>
    <definedName name="SGD2C">#REF!</definedName>
    <definedName name="SIT2C">#REF!</definedName>
    <definedName name="SKK2C">#REF!</definedName>
    <definedName name="SLL2C">#REF!</definedName>
    <definedName name="SRG2C">#REF!</definedName>
    <definedName name="SVC2C">#REF!</definedName>
    <definedName name="SYP2C">#REF!</definedName>
    <definedName name="SZL2C">#REF!</definedName>
    <definedName name="Taxation">#REF!</definedName>
    <definedName name="THB2C">#REF!</definedName>
    <definedName name="TND2C">#REF!</definedName>
    <definedName name="Trading_profit__as_published">#REF!</definedName>
    <definedName name="TRL2C">#REF!</definedName>
    <definedName name="TRY2C">#REF!</definedName>
    <definedName name="TTD2C">#REF!</definedName>
    <definedName name="TWD2C">#REF!</definedName>
    <definedName name="TZS2C">#REF!</definedName>
    <definedName name="UAH2C">#REF!</definedName>
    <definedName name="USD2C">#REF!</definedName>
    <definedName name="UYU2C">#REF!</definedName>
    <definedName name="UZS2C">#REF!</definedName>
    <definedName name="VEB2C">#REF!</definedName>
    <definedName name="VND2C">#REF!</definedName>
    <definedName name="XAD2C">#REF!</definedName>
    <definedName name="XAF2C">#REF!</definedName>
    <definedName name="XCD2C">#REF!</definedName>
    <definedName name="XEU2C">#REF!</definedName>
    <definedName name="XOF2C">#REF!</definedName>
    <definedName name="XPF2C">#REF!</definedName>
    <definedName name="YER2C">#REF!</definedName>
    <definedName name="YUM2C">#REF!</definedName>
    <definedName name="ZAR2C">#REF!</definedName>
    <definedName name="ZMK2C">#REF!</definedName>
    <definedName name="ZWD2C">#REF!</definedName>
  </definedNames>
  <calcPr fullCalcOnLoad="1"/>
</workbook>
</file>

<file path=xl/sharedStrings.xml><?xml version="1.0" encoding="utf-8"?>
<sst xmlns="http://schemas.openxmlformats.org/spreadsheetml/2006/main" count="37" uniqueCount="37">
  <si>
    <t>In millions of CHF</t>
  </si>
  <si>
    <t>Notes</t>
  </si>
  <si>
    <t>2009</t>
  </si>
  <si>
    <t>Operating activities</t>
  </si>
  <si>
    <t>Profit for the year</t>
  </si>
  <si>
    <t>Non-cash items of income and expense</t>
  </si>
  <si>
    <t>Decrease/(increase) in working capital</t>
  </si>
  <si>
    <t>Variation of other operating assets and liabilities</t>
  </si>
  <si>
    <t>Investing activities</t>
  </si>
  <si>
    <t>Capital expenditure</t>
  </si>
  <si>
    <t>Expenditure on intangible assets</t>
  </si>
  <si>
    <t>Sale of property, plant and equipment</t>
  </si>
  <si>
    <t>Acquisition of businesses</t>
  </si>
  <si>
    <t>Disposal of businesses</t>
  </si>
  <si>
    <t>Cash flows with associates</t>
  </si>
  <si>
    <t>Other investing cash flows</t>
  </si>
  <si>
    <t>Financing activities</t>
  </si>
  <si>
    <t>Dividend paid to shareholders of the parent</t>
  </si>
  <si>
    <t>Purchase of treasury shares</t>
  </si>
  <si>
    <t>Cash flows with non-controlling interests</t>
  </si>
  <si>
    <t>Bonds issued</t>
  </si>
  <si>
    <t>Bonds repaid</t>
  </si>
  <si>
    <t>Inflows from other non-current financial liabilities</t>
  </si>
  <si>
    <t>Outflows from other non-current financial liabilities</t>
  </si>
  <si>
    <t>Inflows/(outflows) from current financial liabilities</t>
  </si>
  <si>
    <t>Inflows/(outflows) from short-term investments</t>
  </si>
  <si>
    <t>Currency retranslations</t>
  </si>
  <si>
    <t>Increase/(decrease) in cash and cash equivalents</t>
  </si>
  <si>
    <t>Cash and cash equivalents at beginning of year</t>
  </si>
  <si>
    <t>Cash and cash equivalents at end of year</t>
  </si>
  <si>
    <r>
      <t>Operating cash flow</t>
    </r>
    <r>
      <rPr>
        <sz val="8"/>
        <rFont val="Arial Unicode MS"/>
        <family val="2"/>
      </rPr>
      <t xml:space="preserve"> </t>
    </r>
    <r>
      <rPr>
        <sz val="7"/>
        <color indexed="23"/>
        <rFont val="Arial Unicode MS"/>
        <family val="2"/>
      </rPr>
      <t>(a)</t>
    </r>
  </si>
  <si>
    <r>
      <t>Cash flow from investing activities</t>
    </r>
    <r>
      <rPr>
        <sz val="8"/>
        <color indexed="23"/>
        <rFont val="Arial Unicode MS"/>
        <family val="2"/>
      </rPr>
      <t xml:space="preserve"> </t>
    </r>
    <r>
      <rPr>
        <sz val="7"/>
        <color indexed="23"/>
        <rFont val="Arial Unicode MS"/>
        <family val="2"/>
      </rPr>
      <t>(a)</t>
    </r>
  </si>
  <si>
    <r>
      <t>Cash flow from financing activities</t>
    </r>
    <r>
      <rPr>
        <sz val="7"/>
        <color indexed="23"/>
        <rFont val="Arial Unicode MS"/>
        <family val="2"/>
      </rPr>
      <t xml:space="preserve"> (a)</t>
    </r>
  </si>
  <si>
    <t xml:space="preserve">Consolidated cash flow statement
for the year ended 31 December 2010
</t>
  </si>
  <si>
    <t>2010</t>
  </si>
  <si>
    <t>Sale of treasury shares</t>
  </si>
  <si>
    <r>
      <t xml:space="preserve">(a) </t>
    </r>
    <r>
      <rPr>
        <sz val="8"/>
        <color indexed="23"/>
        <rFont val="Arial Unicode MS"/>
        <family val="2"/>
      </rPr>
      <t>Detailed information related to Alcon discontinued operations is disclosed in Note 2. In 2010, even if Alcon's assets and liabilities were classified as held for sale, individual lines of the cash flow statement comprise Alcon's movements until disposal.</t>
    </r>
  </si>
</sst>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Fr.&quot;#,##0;&quot;SFr.&quot;\-#,##0"/>
    <numFmt numFmtId="165" formatCode="&quot;SFr.&quot;#,##0;[Red]&quot;SFr.&quot;\-#,##0"/>
    <numFmt numFmtId="166" formatCode="&quot;SFr.&quot;#,##0.00;&quot;SFr.&quot;\-#,##0.00"/>
    <numFmt numFmtId="167" formatCode="&quot;SFr.&quot;#,##0.00;[Red]&quot;SFr.&quot;\-#,##0.00"/>
    <numFmt numFmtId="168" formatCode="_ &quot;SFr.&quot;* #,##0_ ;_ &quot;SFr.&quot;* \-#,##0_ ;_ &quot;SFr.&quot;* &quot;-&quot;_ ;_ @_ "/>
    <numFmt numFmtId="169" formatCode="_ * #,##0_ ;_ * \-#,##0_ ;_ * &quot;-&quot;_ ;_ @_ "/>
    <numFmt numFmtId="170" formatCode="_ &quot;SFr.&quot;* #,##0.00_ ;_ &quot;SFr.&quot;* \-#,##0.00_ ;_ &quot;SFr.&quot;* &quot;-&quot;??_ ;_ @_ "/>
    <numFmt numFmtId="171" formatCode="_ * #,##0.00_ ;_ * \-#,##0.00_ ;_ * &quot;-&quot;??_ ;_ @_ "/>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0\ ;[Red]\(#,##0\)"/>
    <numFmt numFmtId="185" formatCode="0.0%"/>
    <numFmt numFmtId="186" formatCode="0.0"/>
    <numFmt numFmtId="187" formatCode="#,##0\ ;\(#,##0\)"/>
    <numFmt numFmtId="188" formatCode="0.0%_);\(0.0%\)"/>
    <numFmt numFmtId="189" formatCode="#,##0_);\(#,##0\)"/>
    <numFmt numFmtId="190" formatCode="General_)"/>
    <numFmt numFmtId="191" formatCode="#,##0.00_);\(#,##0.00\)"/>
    <numFmt numFmtId="192" formatCode="#,##0,_);\(#,##0,\);&quot;-  &quot;;@\ \ "/>
    <numFmt numFmtId="193" formatCode="#,##0,_);\(#,##0,\)"/>
    <numFmt numFmtId="194" formatCode="@\ "/>
    <numFmt numFmtId="195" formatCode="#,##0,\ ;\(#,##0,\)"/>
    <numFmt numFmtId="196" formatCode="###0\ ;[Red]\(###0\)"/>
    <numFmt numFmtId="197" formatCode="_ * #,##0_ ;_ * \-#,##0_ ;_ * &quot;-&quot;??_ ;_ @_ "/>
    <numFmt numFmtId="198" formatCode="#\ ##0,\ ;\(#\ ##0,\)"/>
    <numFmt numFmtId="199" formatCode="General\ "/>
    <numFmt numFmtId="200" formatCode="###0\ "/>
    <numFmt numFmtId="201" formatCode="#,##0,_);\(#,##0,\);&quot;-&quot;;@\ \ "/>
    <numFmt numFmtId="202" formatCode="#,##0.000"/>
    <numFmt numFmtId="203" formatCode="#,##0.00\ ;[Red]\(#,##0.00\)"/>
    <numFmt numFmtId="204" formatCode="\ \ * #,##0\ \ ;\ \ * \(#,##0\)"/>
    <numFmt numFmtId="205" formatCode="\ \ * #,##0\ \ ;\ \ * \-#,##0"/>
    <numFmt numFmtId="206" formatCode="0.00\ "/>
    <numFmt numFmtId="207" formatCode="0.0%\ "/>
    <numFmt numFmtId="208" formatCode="#,##0;\(#,##0\)"/>
    <numFmt numFmtId="209" formatCode="#,##0.0\ ;\(#,##0.0\)"/>
    <numFmt numFmtId="210" formatCode="#,##0.00\ ;\(#,##0.00\)"/>
    <numFmt numFmtId="211" formatCode="#,##0\ ;\(#,##0\="/>
    <numFmt numFmtId="212" formatCode="#,##0,;\-#,##0,"/>
    <numFmt numFmtId="213" formatCode="#,##0.0,;\-#,##0.0,"/>
    <numFmt numFmtId="214" formatCode="#,##0.0,_);\(#,##0.0,\);&quot;-  &quot;;@"/>
    <numFmt numFmtId="215" formatCode="0.0000"/>
  </numFmts>
  <fonts count="41">
    <font>
      <sz val="10"/>
      <name val="Arial"/>
      <family val="0"/>
    </font>
    <font>
      <sz val="9"/>
      <color indexed="63"/>
      <name val="Arial"/>
      <family val="2"/>
    </font>
    <font>
      <b/>
      <sz val="9"/>
      <color indexed="18"/>
      <name val="Arial"/>
      <family val="2"/>
    </font>
    <font>
      <sz val="11"/>
      <color indexed="8"/>
      <name val="Calibri"/>
      <family val="2"/>
    </font>
    <font>
      <sz val="8"/>
      <color indexed="8"/>
      <name val="LTUnivers 330 BasicLight"/>
      <family val="0"/>
    </font>
    <font>
      <b/>
      <sz val="8"/>
      <color indexed="18"/>
      <name val="LTUnivers 330 BasicLight"/>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9"/>
      <name val="LTUnivers 530 BasicMedium"/>
      <family val="0"/>
    </font>
    <font>
      <u val="single"/>
      <sz val="10"/>
      <color indexed="12"/>
      <name val="Arial"/>
      <family val="2"/>
    </font>
    <font>
      <sz val="11"/>
      <color indexed="62"/>
      <name val="Calibri"/>
      <family val="2"/>
    </font>
    <font>
      <sz val="11"/>
      <color indexed="52"/>
      <name val="Calibri"/>
      <family val="2"/>
    </font>
    <font>
      <sz val="11"/>
      <color indexed="60"/>
      <name val="Calibri"/>
      <family val="2"/>
    </font>
    <font>
      <sz val="8"/>
      <name val="TimesNewRomanPS"/>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48"/>
      <name val="Arial Unicode MS"/>
      <family val="2"/>
    </font>
    <font>
      <sz val="8"/>
      <name val="Arial Unicode MS"/>
      <family val="2"/>
    </font>
    <font>
      <sz val="7"/>
      <color indexed="23"/>
      <name val="Arial Unicode MS"/>
      <family val="2"/>
    </font>
    <font>
      <sz val="8"/>
      <color indexed="48"/>
      <name val="Arial Unicode MS"/>
      <family val="2"/>
    </font>
    <font>
      <b/>
      <sz val="8"/>
      <color indexed="62"/>
      <name val="Arial Unicode MS"/>
      <family val="2"/>
    </font>
    <font>
      <sz val="8"/>
      <color indexed="23"/>
      <name val="Arial Unicode MS"/>
      <family val="2"/>
    </font>
    <font>
      <sz val="10"/>
      <name val="Arial Unicode MS"/>
      <family val="2"/>
    </font>
    <font>
      <b/>
      <sz val="8"/>
      <color indexed="8"/>
      <name val="Arial Unicode MS"/>
      <family val="2"/>
    </font>
    <font>
      <sz val="7"/>
      <name val="Arial Unicode MS"/>
      <family val="2"/>
    </font>
    <font>
      <sz val="9"/>
      <color indexed="8"/>
      <name val="Arial Unicode MS"/>
      <family val="2"/>
    </font>
    <font>
      <b/>
      <sz val="8"/>
      <name val="Arial Unicode MS"/>
      <family val="2"/>
    </font>
    <font>
      <b/>
      <sz val="7"/>
      <color indexed="23"/>
      <name val="Arial Unicode MS"/>
      <family val="2"/>
    </font>
    <font>
      <b/>
      <sz val="8"/>
      <color indexed="23"/>
      <name val="Arial Unicode MS"/>
      <family val="2"/>
    </font>
    <font>
      <b/>
      <sz val="8"/>
      <color indexed="48"/>
      <name val="Arial Unicode MS"/>
      <family val="2"/>
    </font>
    <font>
      <sz val="9"/>
      <name val="Arial Unicode MS"/>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55"/>
      </bottom>
    </border>
    <border>
      <left>
        <color indexed="63"/>
      </left>
      <right>
        <color indexed="63"/>
      </right>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1" fillId="0" borderId="0" applyNumberFormat="0" applyBorder="0">
      <alignment/>
      <protection/>
    </xf>
    <xf numFmtId="187" fontId="1" fillId="0" borderId="0">
      <alignment/>
      <protection/>
    </xf>
    <xf numFmtId="187" fontId="2"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199" fontId="4" fillId="0" borderId="1">
      <alignment horizontal="right"/>
      <protection/>
    </xf>
    <xf numFmtId="199" fontId="5" fillId="0" borderId="1">
      <alignment horizontal="right"/>
      <protection/>
    </xf>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2" applyNumberFormat="0" applyAlignment="0" applyProtection="0"/>
    <xf numFmtId="0" fontId="9" fillId="21"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0" borderId="0">
      <alignment/>
      <protection/>
    </xf>
    <xf numFmtId="0" fontId="17" fillId="0" borderId="0" applyNumberFormat="0" applyFill="0" applyBorder="0" applyAlignment="0" applyProtection="0"/>
    <xf numFmtId="0" fontId="0" fillId="0" borderId="0">
      <alignment horizontal="left" wrapText="1" indent="1"/>
      <protection/>
    </xf>
    <xf numFmtId="0" fontId="0" fillId="0" borderId="0">
      <alignment horizontal="left" wrapText="1" indent="1"/>
      <protection/>
    </xf>
    <xf numFmtId="0" fontId="18" fillId="7" borderId="2" applyNumberFormat="0" applyAlignment="0" applyProtection="0"/>
    <xf numFmtId="0" fontId="19" fillId="0" borderId="7" applyNumberFormat="0" applyFill="0" applyAlignment="0" applyProtection="0"/>
    <xf numFmtId="0" fontId="20" fillId="22" borderId="0" applyNumberFormat="0" applyBorder="0" applyAlignment="0" applyProtection="0"/>
    <xf numFmtId="189" fontId="21" fillId="0" borderId="0">
      <alignment/>
      <protection/>
    </xf>
    <xf numFmtId="0" fontId="0" fillId="0" borderId="0">
      <alignment/>
      <protection/>
    </xf>
    <xf numFmtId="0" fontId="0" fillId="23" borderId="8" applyNumberFormat="0" applyFont="0" applyAlignment="0" applyProtection="0"/>
    <xf numFmtId="0" fontId="22" fillId="20" borderId="9"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194" fontId="4" fillId="0" borderId="1">
      <alignment horizontal="right"/>
      <protection/>
    </xf>
    <xf numFmtId="194" fontId="5" fillId="0" borderId="1">
      <alignment horizontal="right"/>
      <protection/>
    </xf>
    <xf numFmtId="0" fontId="24" fillId="0" borderId="10" applyNumberFormat="0" applyFill="0" applyAlignment="0" applyProtection="0"/>
    <xf numFmtId="0" fontId="25" fillId="0" borderId="0" applyNumberFormat="0" applyFill="0" applyBorder="0" applyAlignment="0" applyProtection="0"/>
  </cellStyleXfs>
  <cellXfs count="59">
    <xf numFmtId="0" fontId="0" fillId="0" borderId="0" xfId="0" applyAlignment="1">
      <alignment/>
    </xf>
    <xf numFmtId="0" fontId="27" fillId="0" borderId="0" xfId="66" applyFont="1" applyFill="1" applyBorder="1">
      <alignment/>
      <protection/>
    </xf>
    <xf numFmtId="0" fontId="28" fillId="0" borderId="11" xfId="0" applyFont="1" applyFill="1" applyBorder="1" applyAlignment="1" applyProtection="1">
      <alignment horizontal="left" vertical="center"/>
      <protection/>
    </xf>
    <xf numFmtId="0" fontId="28" fillId="0" borderId="11" xfId="0" applyFont="1" applyFill="1" applyBorder="1" applyAlignment="1" applyProtection="1">
      <alignment horizontal="right"/>
      <protection/>
    </xf>
    <xf numFmtId="196" fontId="29" fillId="0" borderId="11" xfId="0" applyNumberFormat="1" applyFont="1" applyFill="1" applyBorder="1" applyAlignment="1" applyProtection="1" quotePrefix="1">
      <alignment horizontal="right"/>
      <protection/>
    </xf>
    <xf numFmtId="196" fontId="30" fillId="0" borderId="11" xfId="0" applyNumberFormat="1" applyFont="1" applyFill="1" applyBorder="1" applyAlignment="1" applyProtection="1">
      <alignment horizontal="right"/>
      <protection/>
    </xf>
    <xf numFmtId="196" fontId="31" fillId="0" borderId="11" xfId="0" applyNumberFormat="1" applyFont="1" applyFill="1" applyBorder="1" applyAlignment="1" applyProtection="1" quotePrefix="1">
      <alignment horizontal="right"/>
      <protection/>
    </xf>
    <xf numFmtId="0" fontId="32" fillId="0" borderId="0" xfId="0" applyFont="1" applyFill="1" applyBorder="1" applyAlignment="1">
      <alignment/>
    </xf>
    <xf numFmtId="0" fontId="33" fillId="0" borderId="0" xfId="0" applyFont="1" applyFill="1" applyBorder="1" applyAlignment="1" applyProtection="1">
      <alignment/>
      <protection/>
    </xf>
    <xf numFmtId="187" fontId="27" fillId="0" borderId="0" xfId="0" applyNumberFormat="1" applyFont="1" applyFill="1" applyBorder="1" applyAlignment="1">
      <alignment horizontal="left"/>
    </xf>
    <xf numFmtId="187" fontId="34" fillId="0" borderId="0" xfId="66" applyNumberFormat="1" applyFont="1" applyFill="1" applyBorder="1" applyAlignment="1">
      <alignment horizontal="right" vertical="center"/>
      <protection/>
    </xf>
    <xf numFmtId="187" fontId="27" fillId="0" borderId="0" xfId="66" applyNumberFormat="1" applyFont="1" applyFill="1" applyBorder="1" applyAlignment="1">
      <alignment horizontal="right" vertical="center"/>
      <protection/>
    </xf>
    <xf numFmtId="187" fontId="29" fillId="0" borderId="0" xfId="66" applyNumberFormat="1" applyFont="1" applyFill="1" applyBorder="1" applyAlignment="1" applyProtection="1" quotePrefix="1">
      <alignment horizontal="right"/>
      <protection locked="0"/>
    </xf>
    <xf numFmtId="187" fontId="27" fillId="0" borderId="0" xfId="66" applyNumberFormat="1" applyFont="1" applyFill="1" applyBorder="1" applyAlignment="1">
      <alignment horizontal="right"/>
      <protection/>
    </xf>
    <xf numFmtId="187" fontId="31" fillId="0" borderId="0" xfId="66" applyNumberFormat="1" applyFont="1" applyFill="1" applyBorder="1" applyAlignment="1" applyProtection="1" quotePrefix="1">
      <alignment horizontal="right"/>
      <protection locked="0"/>
    </xf>
    <xf numFmtId="187" fontId="27" fillId="0" borderId="0" xfId="66" applyNumberFormat="1" applyFont="1" applyFill="1" applyBorder="1">
      <alignment/>
      <protection/>
    </xf>
    <xf numFmtId="49" fontId="35" fillId="0" borderId="0" xfId="66" applyNumberFormat="1" applyFont="1" applyFill="1" applyBorder="1" applyAlignment="1">
      <alignment horizontal="left" wrapText="1"/>
      <protection/>
    </xf>
    <xf numFmtId="187" fontId="28" fillId="0" borderId="0" xfId="66" applyNumberFormat="1" applyFont="1" applyFill="1" applyBorder="1" applyAlignment="1">
      <alignment horizontal="right"/>
      <protection/>
    </xf>
    <xf numFmtId="187" fontId="31" fillId="0" borderId="0" xfId="66" applyNumberFormat="1" applyFont="1" applyFill="1" applyBorder="1" applyAlignment="1">
      <alignment horizontal="right"/>
      <protection/>
    </xf>
    <xf numFmtId="187" fontId="29" fillId="0" borderId="0" xfId="66" applyNumberFormat="1" applyFont="1" applyFill="1" applyBorder="1" applyAlignment="1" applyProtection="1">
      <alignment horizontal="right"/>
      <protection locked="0"/>
    </xf>
    <xf numFmtId="187" fontId="31" fillId="0" borderId="0" xfId="66" applyNumberFormat="1" applyFont="1" applyFill="1" applyBorder="1" applyAlignment="1" applyProtection="1">
      <alignment horizontal="right"/>
      <protection locked="0"/>
    </xf>
    <xf numFmtId="187" fontId="31" fillId="0" borderId="0" xfId="0" applyNumberFormat="1" applyFont="1" applyFill="1" applyBorder="1" applyAlignment="1">
      <alignment horizontal="left" wrapText="1"/>
    </xf>
    <xf numFmtId="187" fontId="28" fillId="0" borderId="0" xfId="0" applyNumberFormat="1" applyFont="1" applyFill="1" applyBorder="1" applyAlignment="1">
      <alignment horizontal="right"/>
    </xf>
    <xf numFmtId="187" fontId="31" fillId="0" borderId="0" xfId="0" applyNumberFormat="1" applyFont="1" applyFill="1" applyBorder="1" applyAlignment="1">
      <alignment horizontal="right"/>
    </xf>
    <xf numFmtId="192" fontId="29" fillId="0" borderId="0" xfId="65" applyNumberFormat="1" applyFont="1" applyFill="1" applyBorder="1" applyAlignment="1" applyProtection="1">
      <alignment horizontal="right"/>
      <protection locked="0"/>
    </xf>
    <xf numFmtId="192" fontId="31" fillId="0" borderId="0" xfId="65" applyNumberFormat="1" applyFont="1" applyFill="1" applyBorder="1" applyAlignment="1" applyProtection="1">
      <alignment horizontal="right"/>
      <protection locked="0"/>
    </xf>
    <xf numFmtId="195" fontId="29" fillId="0" borderId="0" xfId="65" applyNumberFormat="1" applyFont="1" applyFill="1" applyBorder="1" applyAlignment="1" applyProtection="1">
      <alignment horizontal="right"/>
      <protection locked="0"/>
    </xf>
    <xf numFmtId="195" fontId="31" fillId="0" borderId="0" xfId="65" applyNumberFormat="1" applyFont="1" applyFill="1" applyBorder="1" applyAlignment="1" applyProtection="1">
      <alignment horizontal="right"/>
      <protection locked="0"/>
    </xf>
    <xf numFmtId="49" fontId="31" fillId="0" borderId="0" xfId="66" applyNumberFormat="1" applyFont="1" applyFill="1" applyBorder="1" applyAlignment="1">
      <alignment horizontal="left" wrapText="1"/>
      <protection/>
    </xf>
    <xf numFmtId="187" fontId="36" fillId="0" borderId="12" xfId="0" applyNumberFormat="1" applyFont="1" applyFill="1" applyBorder="1" applyAlignment="1">
      <alignment horizontal="left" wrapText="1"/>
    </xf>
    <xf numFmtId="187" fontId="37" fillId="0" borderId="12" xfId="66" applyNumberFormat="1" applyFont="1" applyFill="1" applyBorder="1" applyAlignment="1">
      <alignment horizontal="right"/>
      <protection/>
    </xf>
    <xf numFmtId="187" fontId="38" fillId="0" borderId="12" xfId="66" applyNumberFormat="1" applyFont="1" applyFill="1" applyBorder="1" applyAlignment="1">
      <alignment horizontal="right"/>
      <protection/>
    </xf>
    <xf numFmtId="195" fontId="39" fillId="0" borderId="12" xfId="65" applyNumberFormat="1" applyFont="1" applyFill="1" applyBorder="1" applyAlignment="1" applyProtection="1">
      <alignment horizontal="right"/>
      <protection locked="0"/>
    </xf>
    <xf numFmtId="187" fontId="36" fillId="0" borderId="12" xfId="66" applyNumberFormat="1" applyFont="1" applyFill="1" applyBorder="1" applyAlignment="1">
      <alignment horizontal="right"/>
      <protection/>
    </xf>
    <xf numFmtId="195" fontId="38" fillId="0" borderId="12" xfId="65" applyNumberFormat="1" applyFont="1" applyFill="1" applyBorder="1" applyAlignment="1" applyProtection="1">
      <alignment horizontal="right"/>
      <protection locked="0"/>
    </xf>
    <xf numFmtId="195" fontId="29" fillId="0" borderId="0" xfId="66" applyNumberFormat="1" applyFont="1" applyFill="1" applyBorder="1" applyAlignment="1" applyProtection="1" quotePrefix="1">
      <alignment horizontal="right"/>
      <protection locked="0"/>
    </xf>
    <xf numFmtId="195" fontId="31" fillId="0" borderId="0" xfId="66" applyNumberFormat="1" applyFont="1" applyFill="1" applyBorder="1" applyAlignment="1" applyProtection="1" quotePrefix="1">
      <alignment horizontal="right"/>
      <protection locked="0"/>
    </xf>
    <xf numFmtId="49" fontId="40" fillId="0" borderId="0" xfId="66" applyNumberFormat="1" applyFont="1" applyFill="1" applyBorder="1" applyAlignment="1">
      <alignment horizontal="left" wrapText="1"/>
      <protection/>
    </xf>
    <xf numFmtId="195" fontId="29" fillId="0" borderId="0" xfId="66" applyNumberFormat="1" applyFont="1" applyFill="1" applyBorder="1" applyAlignment="1" applyProtection="1">
      <alignment horizontal="right"/>
      <protection locked="0"/>
    </xf>
    <xf numFmtId="195" fontId="31" fillId="0" borderId="0" xfId="66" applyNumberFormat="1" applyFont="1" applyFill="1" applyBorder="1" applyAlignment="1" applyProtection="1">
      <alignment horizontal="right"/>
      <protection locked="0"/>
    </xf>
    <xf numFmtId="49" fontId="31" fillId="0" borderId="0" xfId="0" applyNumberFormat="1" applyFont="1" applyFill="1" applyBorder="1" applyAlignment="1">
      <alignment horizontal="left" wrapText="1"/>
    </xf>
    <xf numFmtId="192" fontId="39" fillId="0" borderId="12" xfId="65" applyNumberFormat="1" applyFont="1" applyFill="1" applyBorder="1" applyAlignment="1" applyProtection="1">
      <alignment horizontal="right"/>
      <protection locked="0"/>
    </xf>
    <xf numFmtId="192" fontId="38" fillId="0" borderId="12" xfId="65" applyNumberFormat="1" applyFont="1" applyFill="1" applyBorder="1" applyAlignment="1" applyProtection="1">
      <alignment horizontal="right"/>
      <protection locked="0"/>
    </xf>
    <xf numFmtId="187" fontId="27" fillId="0" borderId="0" xfId="66" applyNumberFormat="1" applyFont="1" applyFill="1" applyBorder="1" applyAlignment="1">
      <alignment horizontal="left" wrapText="1"/>
      <protection/>
    </xf>
    <xf numFmtId="187" fontId="31" fillId="0" borderId="0" xfId="66" applyNumberFormat="1" applyFont="1" applyFill="1" applyBorder="1" applyAlignment="1">
      <alignment horizontal="left" wrapText="1"/>
      <protection/>
    </xf>
    <xf numFmtId="187" fontId="33" fillId="0" borderId="12" xfId="0" applyNumberFormat="1" applyFont="1" applyFill="1" applyBorder="1" applyAlignment="1">
      <alignment horizontal="left" wrapText="1"/>
    </xf>
    <xf numFmtId="187" fontId="28" fillId="0" borderId="12" xfId="66" applyNumberFormat="1" applyFont="1" applyFill="1" applyBorder="1" applyAlignment="1">
      <alignment horizontal="right"/>
      <protection/>
    </xf>
    <xf numFmtId="187" fontId="31" fillId="0" borderId="12" xfId="66" applyNumberFormat="1" applyFont="1" applyFill="1" applyBorder="1" applyAlignment="1">
      <alignment horizontal="right"/>
      <protection/>
    </xf>
    <xf numFmtId="187" fontId="33" fillId="0" borderId="0" xfId="0" applyNumberFormat="1" applyFont="1" applyFill="1" applyBorder="1" applyAlignment="1">
      <alignment horizontal="left" wrapText="1"/>
    </xf>
    <xf numFmtId="192" fontId="39" fillId="0" borderId="0" xfId="65" applyNumberFormat="1" applyFont="1" applyFill="1" applyBorder="1" applyAlignment="1" applyProtection="1">
      <alignment horizontal="right"/>
      <protection locked="0"/>
    </xf>
    <xf numFmtId="187" fontId="36" fillId="0" borderId="0" xfId="66" applyNumberFormat="1" applyFont="1" applyFill="1" applyBorder="1" applyAlignment="1">
      <alignment horizontal="right"/>
      <protection/>
    </xf>
    <xf numFmtId="192" fontId="38" fillId="0" borderId="0" xfId="65" applyNumberFormat="1" applyFont="1" applyFill="1" applyBorder="1" applyAlignment="1" applyProtection="1">
      <alignment horizontal="right"/>
      <protection locked="0"/>
    </xf>
    <xf numFmtId="187" fontId="27" fillId="0" borderId="0" xfId="66" applyNumberFormat="1" applyFont="1" applyFill="1" applyBorder="1" applyAlignment="1">
      <alignment wrapText="1"/>
      <protection/>
    </xf>
    <xf numFmtId="187" fontId="34" fillId="0" borderId="0" xfId="66" applyNumberFormat="1" applyFont="1" applyFill="1" applyBorder="1" applyAlignment="1">
      <alignment horizontal="right"/>
      <protection/>
    </xf>
    <xf numFmtId="187" fontId="29" fillId="0" borderId="0" xfId="66" applyNumberFormat="1" applyFont="1" applyFill="1" applyBorder="1">
      <alignment/>
      <protection/>
    </xf>
    <xf numFmtId="187" fontId="27" fillId="0" borderId="0" xfId="66" applyNumberFormat="1" applyFont="1" applyFill="1" applyBorder="1" applyAlignment="1">
      <alignment/>
      <protection/>
    </xf>
    <xf numFmtId="187" fontId="31" fillId="0" borderId="0" xfId="66" applyNumberFormat="1" applyFont="1" applyFill="1" applyBorder="1">
      <alignment/>
      <protection/>
    </xf>
    <xf numFmtId="0" fontId="26" fillId="0" borderId="0" xfId="0" applyFont="1" applyFill="1" applyBorder="1" applyAlignment="1">
      <alignment vertical="top" wrapText="1"/>
    </xf>
    <xf numFmtId="0" fontId="28" fillId="0" borderId="0" xfId="0" applyFont="1" applyFill="1" applyBorder="1" applyAlignment="1">
      <alignment horizontal="left" wrapText="1"/>
    </xf>
  </cellXfs>
  <cellStyles count="61">
    <cellStyle name="Normal" xfId="0"/>
    <cellStyle name="1997" xfId="15"/>
    <cellStyle name="1998" xfId="16"/>
    <cellStyle name="1999" xfId="17"/>
    <cellStyle name="20% - Accent1" xfId="18"/>
    <cellStyle name="20% - Accent2" xfId="19"/>
    <cellStyle name="20% - Accent3" xfId="20"/>
    <cellStyle name="20% - Accent4" xfId="21"/>
    <cellStyle name="20% - Accent5" xfId="22"/>
    <cellStyle name="20% - Accent6" xfId="23"/>
    <cellStyle name="2001" xfId="24"/>
    <cellStyle name="2002"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eading6" xfId="58"/>
    <cellStyle name="Hyperlink" xfId="59"/>
    <cellStyle name="Ident" xfId="60"/>
    <cellStyle name="Indent" xfId="61"/>
    <cellStyle name="Input" xfId="62"/>
    <cellStyle name="Linked Cell" xfId="63"/>
    <cellStyle name="Neutral" xfId="64"/>
    <cellStyle name="Normal_P314-juin" xfId="65"/>
    <cellStyle name="Normal_P314-juinpublié" xfId="66"/>
    <cellStyle name="Note" xfId="67"/>
    <cellStyle name="Output" xfId="68"/>
    <cellStyle name="Percent" xfId="69"/>
    <cellStyle name="Title" xfId="70"/>
    <cellStyle name="title2001" xfId="71"/>
    <cellStyle name="title2002"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QVEVW20\Shares\05%20-%20Group%20Accounting%20&amp;%20Reporting\Financial%20Reporting\Financial%20Consolidation\FR%20Analysis\C-BS\CM-Financial%20assets%20&amp;%20liabilities\Closing%20-%20CM\CM-FS-%2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pub12a"/>
      <sheetName val="pub12b"/>
      <sheetName val="pub12c"/>
      <sheetName val="pub12d"/>
      <sheetName val="pub12e"/>
      <sheetName val="pub12f"/>
      <sheetName val="Types and maturities"/>
      <sheetName val="Bonds detail"/>
      <sheetName val="FV"/>
      <sheetName val="Bonds Mat&amp;Cur"/>
      <sheetName val="XRef"/>
      <sheetName val="By cur&amp;mat"/>
      <sheetName val="old work"/>
      <sheetName val="Interest"/>
      <sheetName val="Der"/>
      <sheetName val="FX"/>
      <sheetName val="pub06(old)"/>
      <sheetName val="Check cie"/>
      <sheetName val="By cur"/>
      <sheetName val="pub12a(old)"/>
      <sheetName val="pub12b(old)"/>
      <sheetName val="pub12c(old)"/>
      <sheetName val="pub12d(old)"/>
      <sheetName val="pub12e(old)"/>
      <sheetName val="pub0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0"/>
  <sheetViews>
    <sheetView showGridLines="0" tabSelected="1" zoomScaleSheetLayoutView="100" zoomScalePageLayoutView="0" workbookViewId="0" topLeftCell="A1">
      <selection activeCell="A1" sqref="A1:F1"/>
    </sheetView>
  </sheetViews>
  <sheetFormatPr defaultColWidth="11.421875" defaultRowHeight="12.75"/>
  <cols>
    <col min="1" max="1" width="46.7109375" style="52" customWidth="1"/>
    <col min="2" max="2" width="4.7109375" style="53" customWidth="1"/>
    <col min="3" max="3" width="10.7109375" style="13" customWidth="1"/>
    <col min="4" max="4" width="10.7109375" style="54" customWidth="1"/>
    <col min="5" max="5" width="10.7109375" style="55" customWidth="1"/>
    <col min="6" max="6" width="10.7109375" style="56" customWidth="1"/>
    <col min="7" max="16384" width="11.421875" style="15" customWidth="1"/>
  </cols>
  <sheetData>
    <row r="1" spans="1:6" s="1" customFormat="1" ht="65.25" customHeight="1">
      <c r="A1" s="57" t="s">
        <v>33</v>
      </c>
      <c r="B1" s="57"/>
      <c r="C1" s="57"/>
      <c r="D1" s="57"/>
      <c r="E1" s="57"/>
      <c r="F1" s="57"/>
    </row>
    <row r="2" spans="1:7" s="8" customFormat="1" ht="12" customHeight="1">
      <c r="A2" s="2" t="s">
        <v>0</v>
      </c>
      <c r="B2" s="3" t="s">
        <v>1</v>
      </c>
      <c r="C2" s="3"/>
      <c r="D2" s="4" t="s">
        <v>34</v>
      </c>
      <c r="E2" s="5"/>
      <c r="F2" s="6" t="s">
        <v>2</v>
      </c>
      <c r="G2" s="7"/>
    </row>
    <row r="3" spans="1:6" ht="15" customHeight="1">
      <c r="A3" s="9"/>
      <c r="B3" s="10"/>
      <c r="C3" s="11"/>
      <c r="D3" s="12"/>
      <c r="E3" s="13"/>
      <c r="F3" s="14"/>
    </row>
    <row r="4" spans="1:6" ht="15" customHeight="1">
      <c r="A4" s="16" t="s">
        <v>3</v>
      </c>
      <c r="B4" s="17"/>
      <c r="C4" s="18"/>
      <c r="D4" s="19"/>
      <c r="E4" s="13"/>
      <c r="F4" s="20"/>
    </row>
    <row r="5" spans="1:6" ht="15" customHeight="1">
      <c r="A5" s="21" t="s">
        <v>4</v>
      </c>
      <c r="B5" s="22"/>
      <c r="C5" s="23"/>
      <c r="D5" s="24">
        <v>35383728.7007</v>
      </c>
      <c r="E5" s="13"/>
      <c r="F5" s="25">
        <v>11792638.8373</v>
      </c>
    </row>
    <row r="6" spans="1:6" ht="15" customHeight="1">
      <c r="A6" s="21" t="s">
        <v>5</v>
      </c>
      <c r="B6" s="22">
        <v>17</v>
      </c>
      <c r="C6" s="23"/>
      <c r="D6" s="26">
        <v>-20947614.875900004</v>
      </c>
      <c r="E6" s="13"/>
      <c r="F6" s="27">
        <v>3478102.5865000007</v>
      </c>
    </row>
    <row r="7" spans="1:6" ht="15" customHeight="1">
      <c r="A7" s="28" t="s">
        <v>6</v>
      </c>
      <c r="B7" s="22">
        <v>17</v>
      </c>
      <c r="C7" s="23"/>
      <c r="D7" s="24">
        <v>-632456.7287000001</v>
      </c>
      <c r="E7" s="13"/>
      <c r="F7" s="25">
        <v>2442291.3436000003</v>
      </c>
    </row>
    <row r="8" spans="1:6" ht="15" customHeight="1">
      <c r="A8" s="21" t="s">
        <v>7</v>
      </c>
      <c r="B8" s="22">
        <v>17</v>
      </c>
      <c r="C8" s="23"/>
      <c r="D8" s="26">
        <v>-195983.58010000008</v>
      </c>
      <c r="E8" s="13"/>
      <c r="F8" s="27">
        <v>221439.47420000006</v>
      </c>
    </row>
    <row r="9" spans="1:6" ht="15" customHeight="1">
      <c r="A9" s="29" t="s">
        <v>30</v>
      </c>
      <c r="B9" s="30"/>
      <c r="C9" s="31"/>
      <c r="D9" s="32">
        <f>SUM(D5:D8)</f>
        <v>13607673.515999995</v>
      </c>
      <c r="E9" s="33"/>
      <c r="F9" s="34">
        <f>SUM(F5:F8)</f>
        <v>17934472.2416</v>
      </c>
    </row>
    <row r="10" spans="1:6" ht="15" customHeight="1">
      <c r="A10" s="9"/>
      <c r="B10" s="10"/>
      <c r="C10" s="11"/>
      <c r="D10" s="35"/>
      <c r="E10" s="13"/>
      <c r="F10" s="36"/>
    </row>
    <row r="11" spans="1:6" ht="15" customHeight="1">
      <c r="A11" s="37" t="s">
        <v>8</v>
      </c>
      <c r="B11" s="17"/>
      <c r="C11" s="18"/>
      <c r="D11" s="38"/>
      <c r="E11" s="13"/>
      <c r="F11" s="39"/>
    </row>
    <row r="12" spans="1:6" ht="15" customHeight="1">
      <c r="A12" s="40" t="s">
        <v>9</v>
      </c>
      <c r="B12" s="22">
        <v>7</v>
      </c>
      <c r="C12" s="23"/>
      <c r="D12" s="24">
        <v>-4575593.7636</v>
      </c>
      <c r="E12" s="13"/>
      <c r="F12" s="25">
        <v>-4641444.6166</v>
      </c>
    </row>
    <row r="13" spans="1:6" ht="15" customHeight="1">
      <c r="A13" s="28" t="s">
        <v>10</v>
      </c>
      <c r="B13" s="22">
        <v>9</v>
      </c>
      <c r="C13" s="23"/>
      <c r="D13" s="24">
        <v>-407671.3967</v>
      </c>
      <c r="E13" s="13"/>
      <c r="F13" s="25">
        <v>-399525.2294</v>
      </c>
    </row>
    <row r="14" spans="1:6" ht="15" customHeight="1">
      <c r="A14" s="40" t="s">
        <v>11</v>
      </c>
      <c r="B14" s="22">
        <v>7</v>
      </c>
      <c r="C14" s="23"/>
      <c r="D14" s="24">
        <v>112918.2807</v>
      </c>
      <c r="E14" s="13"/>
      <c r="F14" s="25">
        <v>110745.595</v>
      </c>
    </row>
    <row r="15" spans="1:6" ht="15" customHeight="1">
      <c r="A15" s="28" t="s">
        <v>12</v>
      </c>
      <c r="B15" s="22">
        <v>2</v>
      </c>
      <c r="C15" s="23"/>
      <c r="D15" s="24">
        <v>-5581631.4307</v>
      </c>
      <c r="E15" s="13"/>
      <c r="F15" s="25">
        <v>-795903.5818</v>
      </c>
    </row>
    <row r="16" spans="1:6" ht="15" customHeight="1">
      <c r="A16" s="28" t="s">
        <v>13</v>
      </c>
      <c r="B16" s="22">
        <v>2</v>
      </c>
      <c r="C16" s="23"/>
      <c r="D16" s="24">
        <v>27714543.837</v>
      </c>
      <c r="E16" s="13"/>
      <c r="F16" s="25">
        <v>242072.7524</v>
      </c>
    </row>
    <row r="17" spans="1:6" ht="15" customHeight="1">
      <c r="A17" s="40" t="s">
        <v>14</v>
      </c>
      <c r="B17" s="22"/>
      <c r="C17" s="23"/>
      <c r="D17" s="24">
        <v>254306.86110000004</v>
      </c>
      <c r="E17" s="13"/>
      <c r="F17" s="25">
        <v>194583.80430000002</v>
      </c>
    </row>
    <row r="18" spans="1:6" ht="15" customHeight="1">
      <c r="A18" s="28" t="s">
        <v>15</v>
      </c>
      <c r="B18" s="22"/>
      <c r="C18" s="23"/>
      <c r="D18" s="24">
        <v>-2967440.4524999997</v>
      </c>
      <c r="E18" s="13"/>
      <c r="F18" s="25">
        <v>-109509.74500000001</v>
      </c>
    </row>
    <row r="19" spans="1:6" ht="15" customHeight="1">
      <c r="A19" s="29" t="s">
        <v>31</v>
      </c>
      <c r="B19" s="30"/>
      <c r="C19" s="31"/>
      <c r="D19" s="41">
        <f>SUM(D12:D18)</f>
        <v>14549431.9353</v>
      </c>
      <c r="E19" s="33"/>
      <c r="F19" s="42">
        <f>SUM(F12:F18)</f>
        <v>-5398981.0211000005</v>
      </c>
    </row>
    <row r="20" spans="1:6" ht="15" customHeight="1">
      <c r="A20" s="9"/>
      <c r="B20" s="10"/>
      <c r="C20" s="11"/>
      <c r="D20" s="35"/>
      <c r="E20" s="13"/>
      <c r="F20" s="36"/>
    </row>
    <row r="21" spans="1:6" ht="15" customHeight="1">
      <c r="A21" s="43" t="s">
        <v>16</v>
      </c>
      <c r="B21" s="17"/>
      <c r="C21" s="18"/>
      <c r="D21" s="38"/>
      <c r="E21" s="13"/>
      <c r="F21" s="39"/>
    </row>
    <row r="22" spans="1:6" ht="15" customHeight="1">
      <c r="A22" s="21" t="s">
        <v>17</v>
      </c>
      <c r="B22" s="22">
        <v>18</v>
      </c>
      <c r="C22" s="23"/>
      <c r="D22" s="24">
        <v>-5442663.2411</v>
      </c>
      <c r="E22" s="13"/>
      <c r="F22" s="25">
        <v>-5047032.8334</v>
      </c>
    </row>
    <row r="23" spans="1:6" ht="15" customHeight="1">
      <c r="A23" s="21" t="s">
        <v>18</v>
      </c>
      <c r="B23" s="22">
        <v>17</v>
      </c>
      <c r="C23" s="23"/>
      <c r="D23" s="24">
        <v>-12134604.8789</v>
      </c>
      <c r="E23" s="13"/>
      <c r="F23" s="25">
        <v>-7012596</v>
      </c>
    </row>
    <row r="24" spans="1:6" ht="15" customHeight="1">
      <c r="A24" s="21" t="s">
        <v>35</v>
      </c>
      <c r="B24" s="22"/>
      <c r="C24" s="23"/>
      <c r="D24" s="24">
        <v>277582.1493</v>
      </c>
      <c r="E24" s="13"/>
      <c r="F24" s="25">
        <v>292042.4068</v>
      </c>
    </row>
    <row r="25" spans="1:6" ht="15" customHeight="1">
      <c r="A25" s="21" t="s">
        <v>19</v>
      </c>
      <c r="B25" s="22"/>
      <c r="C25" s="23"/>
      <c r="D25" s="24">
        <v>-790520.0958</v>
      </c>
      <c r="E25" s="13"/>
      <c r="F25" s="25">
        <v>-720242.1633</v>
      </c>
    </row>
    <row r="26" spans="1:6" ht="15" customHeight="1">
      <c r="A26" s="21" t="s">
        <v>20</v>
      </c>
      <c r="B26" s="22"/>
      <c r="C26" s="23"/>
      <c r="D26" s="24">
        <v>1218557.7907</v>
      </c>
      <c r="E26" s="13"/>
      <c r="F26" s="25">
        <v>3957436.2434</v>
      </c>
    </row>
    <row r="27" spans="1:6" ht="15" customHeight="1">
      <c r="A27" s="21" t="s">
        <v>21</v>
      </c>
      <c r="B27" s="22"/>
      <c r="C27" s="23"/>
      <c r="D27" s="24">
        <v>-832057.4034</v>
      </c>
      <c r="E27" s="13"/>
      <c r="F27" s="25">
        <v>-1743735.2986</v>
      </c>
    </row>
    <row r="28" spans="1:6" ht="15" customHeight="1">
      <c r="A28" s="21" t="s">
        <v>22</v>
      </c>
      <c r="B28" s="22"/>
      <c r="C28" s="23"/>
      <c r="D28" s="24">
        <v>130419.5997</v>
      </c>
      <c r="E28" s="13"/>
      <c r="F28" s="25">
        <v>293862.204</v>
      </c>
    </row>
    <row r="29" spans="1:6" ht="15" customHeight="1">
      <c r="A29" s="21" t="s">
        <v>23</v>
      </c>
      <c r="B29" s="22"/>
      <c r="C29" s="23"/>
      <c r="D29" s="24">
        <v>-225141.9913</v>
      </c>
      <c r="E29" s="13"/>
      <c r="F29" s="25">
        <v>-175333.0741</v>
      </c>
    </row>
    <row r="30" spans="1:6" ht="15" customHeight="1">
      <c r="A30" s="21" t="s">
        <v>24</v>
      </c>
      <c r="B30" s="22"/>
      <c r="C30" s="23"/>
      <c r="D30" s="24">
        <v>-2174064.9462</v>
      </c>
      <c r="E30" s="13"/>
      <c r="F30" s="25">
        <v>-446278.8317</v>
      </c>
    </row>
    <row r="31" spans="1:6" ht="15" customHeight="1">
      <c r="A31" s="21" t="s">
        <v>25</v>
      </c>
      <c r="B31" s="22"/>
      <c r="C31" s="23"/>
      <c r="D31" s="24">
        <v>-5835268.5637</v>
      </c>
      <c r="E31" s="13"/>
      <c r="F31" s="25">
        <v>-1759410.2544</v>
      </c>
    </row>
    <row r="32" spans="1:6" ht="15" customHeight="1">
      <c r="A32" s="29" t="s">
        <v>32</v>
      </c>
      <c r="B32" s="30"/>
      <c r="C32" s="31"/>
      <c r="D32" s="41">
        <f>SUM(D22:D31)</f>
        <v>-25807761.580700003</v>
      </c>
      <c r="E32" s="33"/>
      <c r="F32" s="42">
        <f>SUM(F22:F31)</f>
        <v>-12361287.601300001</v>
      </c>
    </row>
    <row r="33" spans="1:6" ht="15" customHeight="1">
      <c r="A33" s="9"/>
      <c r="B33" s="10"/>
      <c r="C33" s="11"/>
      <c r="D33" s="35"/>
      <c r="E33" s="13"/>
      <c r="F33" s="36"/>
    </row>
    <row r="34" spans="1:6" ht="15" customHeight="1">
      <c r="A34" s="44" t="s">
        <v>26</v>
      </c>
      <c r="B34" s="17"/>
      <c r="C34" s="18"/>
      <c r="D34" s="38">
        <v>-116920.02250000002</v>
      </c>
      <c r="E34" s="13"/>
      <c r="F34" s="39">
        <v>-184210.0185</v>
      </c>
    </row>
    <row r="35" spans="1:6" ht="15" customHeight="1">
      <c r="A35" s="29" t="s">
        <v>27</v>
      </c>
      <c r="B35" s="30"/>
      <c r="C35" s="31"/>
      <c r="D35" s="41">
        <f>SUM(D9,D19,D32,D34)</f>
        <v>2232423.8480999926</v>
      </c>
      <c r="E35" s="33"/>
      <c r="F35" s="42">
        <f>SUM(F9,F19,F32,F34)</f>
        <v>-10006.399300001329</v>
      </c>
    </row>
    <row r="36" spans="1:6" ht="15" customHeight="1">
      <c r="A36" s="9"/>
      <c r="B36" s="10"/>
      <c r="C36" s="11"/>
      <c r="D36" s="35"/>
      <c r="E36" s="13"/>
      <c r="F36" s="36"/>
    </row>
    <row r="37" spans="1:6" ht="15" customHeight="1">
      <c r="A37" s="21" t="s">
        <v>28</v>
      </c>
      <c r="B37" s="22"/>
      <c r="C37" s="23"/>
      <c r="D37" s="24">
        <v>5825052.7031</v>
      </c>
      <c r="E37" s="13"/>
      <c r="F37" s="25">
        <v>5835042.439</v>
      </c>
    </row>
    <row r="38" spans="1:6" ht="15" customHeight="1">
      <c r="A38" s="45" t="s">
        <v>29</v>
      </c>
      <c r="B38" s="46">
        <v>17</v>
      </c>
      <c r="C38" s="47"/>
      <c r="D38" s="41">
        <f>SUM(D35:D37)</f>
        <v>8057476.551199992</v>
      </c>
      <c r="E38" s="33"/>
      <c r="F38" s="42">
        <f>SUM(F35:F37)</f>
        <v>5825036.039699999</v>
      </c>
    </row>
    <row r="39" spans="1:6" ht="15" customHeight="1">
      <c r="A39" s="48"/>
      <c r="B39" s="17"/>
      <c r="C39" s="18"/>
      <c r="D39" s="49"/>
      <c r="E39" s="50"/>
      <c r="F39" s="51"/>
    </row>
    <row r="40" spans="1:6" s="1" customFormat="1" ht="22.5" customHeight="1">
      <c r="A40" s="58" t="s">
        <v>36</v>
      </c>
      <c r="B40" s="58"/>
      <c r="C40" s="58"/>
      <c r="D40" s="58"/>
      <c r="E40" s="58"/>
      <c r="F40" s="58"/>
    </row>
  </sheetData>
  <sheetProtection/>
  <mergeCells count="2">
    <mergeCell ref="A1:F1"/>
    <mergeCell ref="A40:F40"/>
  </mergeCells>
  <printOptions horizontalCentered="1"/>
  <pageMargins left="0.3937007874015748" right="0.3937007874015748" top="0.7874015748031497" bottom="0.7874015748031497" header="0.3937007874015748" footer="0.3937007874015748"/>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 full year - Cash flow statement</dc:title>
  <dc:subject/>
  <dc:creator>ibays</dc:creator>
  <cp:keywords/>
  <dc:description/>
  <cp:lastModifiedBy>ibays</cp:lastModifiedBy>
  <cp:lastPrinted>2011-02-14T11:25:01Z</cp:lastPrinted>
  <dcterms:created xsi:type="dcterms:W3CDTF">2010-02-18T18:08:53Z</dcterms:created>
  <dcterms:modified xsi:type="dcterms:W3CDTF">2011-02-16T19:03:17Z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StartDa">
    <vt:lpwstr>2011-02-17T07:15:00Z</vt:lpwstr>
  </property>
  <property fmtid="{D5CDD505-2E9C-101B-9397-08002B2CF9AE}" pid="4" name="ContentTy">
    <vt:lpwstr>Document</vt:lpwstr>
  </property>
</Properties>
</file>