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Cash flow statement 30.06.2019" sheetId="1" r:id="rId1"/>
  </sheet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>#REF!</definedName>
    <definedName name="THB2C">#REF!</definedName>
    <definedName name="TND2C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_76645A42_2A35_4D60_B163_0F73309A98DB_.wvu.PrintArea" localSheetId="0" hidden="1">'Cash flow statement 30.06.2019'!$A$1:$D$49</definedName>
    <definedName name="ZAR2C">#REF!</definedName>
    <definedName name="ZMK2C">#REF!</definedName>
    <definedName name="_xlnm.Print_Area" localSheetId="0">'Cash flow statement 30.06.2019'!$A$1:$D$49</definedName>
    <definedName name="ZWD2C">#REF!</definedName>
  </definedNames>
  <calcPr fullCalcOnLoad="1"/>
</workbook>
</file>

<file path=xl/sharedStrings.xml><?xml version="1.0" encoding="utf-8"?>
<sst xmlns="http://schemas.openxmlformats.org/spreadsheetml/2006/main" count="43" uniqueCount="43">
  <si>
    <t>In millions of CHF</t>
  </si>
  <si>
    <t>Notes</t>
  </si>
  <si>
    <t>Operating activities</t>
  </si>
  <si>
    <t>Decrease/(increase) in working capital</t>
  </si>
  <si>
    <t>Variation of other operating assets and liabilities</t>
  </si>
  <si>
    <t>Investing activities</t>
  </si>
  <si>
    <t>Capital expenditure</t>
  </si>
  <si>
    <t>Expenditure on intangible assets</t>
  </si>
  <si>
    <t>Acquisition of businesses</t>
  </si>
  <si>
    <t>Disposal of businesses</t>
  </si>
  <si>
    <t>Financing activities</t>
  </si>
  <si>
    <t>Dividend paid to shareholders of the parent</t>
  </si>
  <si>
    <t>Currency retranslations</t>
  </si>
  <si>
    <t>Increase/(decrease) in cash and cash equivalents</t>
  </si>
  <si>
    <t>Operating profit</t>
  </si>
  <si>
    <t>Cash flow before changes in operating assets and liabilities</t>
  </si>
  <si>
    <t>Cash generated from operations</t>
  </si>
  <si>
    <t>Taxes paid</t>
  </si>
  <si>
    <t>Operating cash flow</t>
  </si>
  <si>
    <t>Dividends paid to non-controlling interests</t>
  </si>
  <si>
    <t>Acquisition (net of disposal) of non-controlling interests</t>
  </si>
  <si>
    <t xml:space="preserve">Inflows from bonds and other non-current financial debt </t>
  </si>
  <si>
    <t xml:space="preserve">Outflows from bonds and other non-current financial debt </t>
  </si>
  <si>
    <t xml:space="preserve">Cash and cash equivalents at beginning of year </t>
  </si>
  <si>
    <t>Dividends and interest from associates and joint ventures</t>
  </si>
  <si>
    <t>Investments (net of divestments) in associates and joint ventures</t>
  </si>
  <si>
    <t>Impairment</t>
  </si>
  <si>
    <t>Net result on disposal of businesses</t>
  </si>
  <si>
    <t>Other non-cash items of income and expense</t>
  </si>
  <si>
    <t>Inflows/(outflows) from treasury investments</t>
  </si>
  <si>
    <t>Other investing activities</t>
  </si>
  <si>
    <t>Purchase (net of sale) of treasury shares</t>
  </si>
  <si>
    <t>Investing cash flow</t>
  </si>
  <si>
    <t>Financing cash flow</t>
  </si>
  <si>
    <t>January–June
2018</t>
  </si>
  <si>
    <t>Depreciation and amortization</t>
  </si>
  <si>
    <t>Interest paid</t>
  </si>
  <si>
    <t>Interest received</t>
  </si>
  <si>
    <t>January–June
2019</t>
  </si>
  <si>
    <t xml:space="preserve">Consolidated cash flow statement
for the six months ended June 30, 2019
</t>
  </si>
  <si>
    <r>
      <t xml:space="preserve">Cash and cash equivalents at end of period </t>
    </r>
    <r>
      <rPr>
        <b/>
        <vertAlign val="superscript"/>
        <sz val="8"/>
        <color indexed="55"/>
        <rFont val="Arial Unicode MS"/>
        <family val="2"/>
      </rPr>
      <t>(a)</t>
    </r>
  </si>
  <si>
    <t>(a) Cash and cash equivalents as of June 30, 2019 includes CHF 69 million classified as assets held for sale, see Note 2.4 (June 30, 2018: CHF nil).</t>
  </si>
  <si>
    <t>Inflows from current financial debt</t>
  </si>
</sst>
</file>

<file path=xl/styles.xml><?xml version="1.0" encoding="utf-8"?>
<styleSheet xmlns="http://schemas.openxmlformats.org/spreadsheetml/2006/main">
  <numFmts count="1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#,##0\ ;\(#,##0\)"/>
    <numFmt numFmtId="165" formatCode="@\ "/>
    <numFmt numFmtId="166" formatCode="General\ 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11"/>
      <color indexed="9"/>
      <name val="Calibri"/>
      <family val="2"/>
    </font>
    <font>
      <sz val="9"/>
      <name val="LTUnivers 530 BasicMedium"/>
      <family val="0"/>
    </font>
    <font>
      <b/>
      <sz val="11"/>
      <color indexed="8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sz val="9"/>
      <color indexed="8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b/>
      <sz val="7"/>
      <color indexed="23"/>
      <name val="Arial Unicode MS"/>
      <family val="2"/>
    </font>
    <font>
      <b/>
      <vertAlign val="superscript"/>
      <sz val="8"/>
      <color indexed="55"/>
      <name val="Arial Unicode MS"/>
      <family val="2"/>
    </font>
    <font>
      <sz val="8"/>
      <color indexed="30"/>
      <name val="Arial Unicode MS"/>
      <family val="2"/>
    </font>
    <font>
      <sz val="8"/>
      <color indexed="55"/>
      <name val="Arial Unicode MS"/>
      <family val="2"/>
    </font>
    <font>
      <sz val="7"/>
      <color indexed="55"/>
      <name val="Arial Unicode MS"/>
      <family val="2"/>
    </font>
    <font>
      <sz val="10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30"/>
      <name val="Arial Unicode MS"/>
      <family val="2"/>
    </font>
    <font>
      <b/>
      <sz val="8"/>
      <color indexed="30"/>
      <name val="Arial Unicode MS"/>
      <family val="2"/>
    </font>
    <font>
      <b/>
      <sz val="7"/>
      <color indexed="55"/>
      <name val="Arial Unicode MS"/>
      <family val="2"/>
    </font>
    <font>
      <b/>
      <sz val="12"/>
      <color indexed="30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sz val="10"/>
      <color theme="0" tint="-0.3499799966812134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10"/>
      <color rgb="FF0070C0"/>
      <name val="Arial Unicode MS"/>
      <family val="2"/>
    </font>
    <font>
      <b/>
      <sz val="8"/>
      <color rgb="FF0070C0"/>
      <name val="Arial Unicode MS"/>
      <family val="2"/>
    </font>
    <font>
      <b/>
      <sz val="7"/>
      <color theme="0" tint="-0.3499799966812134"/>
      <name val="Arial Unicode MS"/>
      <family val="2"/>
    </font>
    <font>
      <b/>
      <sz val="12"/>
      <color rgb="FF0070C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NumberFormat="0" applyBorder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166" fontId="4" fillId="0" borderId="1">
      <alignment horizontal="right"/>
      <protection/>
    </xf>
    <xf numFmtId="166" fontId="5" fillId="0" borderId="1">
      <alignment horizontal="right"/>
      <protection/>
    </xf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27" borderId="2" applyNumberFormat="0" applyAlignment="0" applyProtection="0"/>
    <xf numFmtId="0" fontId="7" fillId="0" borderId="0">
      <alignment/>
      <protection/>
    </xf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5" applyNumberFormat="0" applyAlignment="0" applyProtection="0"/>
    <xf numFmtId="0" fontId="53" fillId="0" borderId="0" applyNumberFormat="0" applyFill="0" applyBorder="0" applyAlignment="0" applyProtection="0"/>
    <xf numFmtId="165" fontId="4" fillId="0" borderId="1">
      <alignment horizontal="right"/>
      <protection/>
    </xf>
    <xf numFmtId="165" fontId="5" fillId="0" borderId="1">
      <alignment horizontal="right"/>
      <protection/>
    </xf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58" fillId="32" borderId="10" applyNumberFormat="0" applyAlignment="0" applyProtection="0"/>
  </cellStyleXfs>
  <cellXfs count="67">
    <xf numFmtId="0" fontId="0" fillId="0" borderId="0" xfId="0" applyAlignment="1">
      <alignment/>
    </xf>
    <xf numFmtId="0" fontId="9" fillId="0" borderId="0" xfId="57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164" fontId="9" fillId="0" borderId="0" xfId="57" applyNumberFormat="1" applyFont="1" applyFill="1" applyBorder="1">
      <alignment/>
      <protection/>
    </xf>
    <xf numFmtId="164" fontId="9" fillId="0" borderId="0" xfId="57" applyNumberFormat="1" applyFont="1" applyFill="1" applyBorder="1" applyAlignment="1">
      <alignment wrapText="1"/>
      <protection/>
    </xf>
    <xf numFmtId="164" fontId="59" fillId="0" borderId="0" xfId="57" applyNumberFormat="1" applyFont="1" applyFill="1" applyBorder="1">
      <alignment/>
      <protection/>
    </xf>
    <xf numFmtId="164" fontId="60" fillId="0" borderId="0" xfId="57" applyNumberFormat="1" applyFont="1" applyFill="1" applyBorder="1">
      <alignment/>
      <protection/>
    </xf>
    <xf numFmtId="164" fontId="13" fillId="0" borderId="0" xfId="57" applyNumberFormat="1" applyFont="1" applyFill="1" applyBorder="1" applyAlignment="1">
      <alignment horizontal="center" vertical="center"/>
      <protection/>
    </xf>
    <xf numFmtId="164" fontId="13" fillId="0" borderId="0" xfId="57" applyNumberFormat="1" applyFont="1" applyFill="1" applyBorder="1" applyAlignment="1">
      <alignment horizont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64" fontId="9" fillId="0" borderId="0" xfId="57" applyNumberFormat="1" applyFont="1" applyFill="1" applyBorder="1" applyAlignment="1">
      <alignment vertical="center"/>
      <protection/>
    </xf>
    <xf numFmtId="164" fontId="15" fillId="0" borderId="0" xfId="57" applyNumberFormat="1" applyFont="1" applyFill="1" applyBorder="1" applyAlignment="1">
      <alignment vertical="center"/>
      <protection/>
    </xf>
    <xf numFmtId="164" fontId="9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 applyProtection="1">
      <alignment horizontal="center"/>
      <protection/>
    </xf>
    <xf numFmtId="49" fontId="59" fillId="0" borderId="0" xfId="17" applyNumberFormat="1" applyFont="1" applyFill="1" applyBorder="1" applyAlignment="1">
      <alignment horizontal="right" wrapText="1"/>
      <protection/>
    </xf>
    <xf numFmtId="3" fontId="60" fillId="0" borderId="0" xfId="57" applyNumberFormat="1" applyFont="1" applyFill="1" applyBorder="1" applyAlignment="1" applyProtection="1">
      <alignment horizontal="right" wrapText="1"/>
      <protection locked="0"/>
    </xf>
    <xf numFmtId="49" fontId="14" fillId="0" borderId="11" xfId="57" applyNumberFormat="1" applyFont="1" applyFill="1" applyBorder="1" applyAlignment="1">
      <alignment horizontal="left" vertical="center"/>
      <protection/>
    </xf>
    <xf numFmtId="164" fontId="10" fillId="0" borderId="11" xfId="57" applyNumberFormat="1" applyFont="1" applyFill="1" applyBorder="1" applyAlignment="1">
      <alignment horizontal="center" vertical="center"/>
      <protection/>
    </xf>
    <xf numFmtId="0" fontId="62" fillId="0" borderId="11" xfId="0" applyFont="1" applyBorder="1" applyAlignment="1">
      <alignment vertical="center"/>
    </xf>
    <xf numFmtId="164" fontId="60" fillId="0" borderId="11" xfId="0" applyNumberFormat="1" applyFont="1" applyFill="1" applyBorder="1" applyAlignment="1">
      <alignment horizontal="left" vertical="center" wrapText="1"/>
    </xf>
    <xf numFmtId="164" fontId="61" fillId="0" borderId="11" xfId="0" applyNumberFormat="1" applyFont="1" applyFill="1" applyBorder="1" applyAlignment="1">
      <alignment horizontal="center" vertical="center"/>
    </xf>
    <xf numFmtId="164" fontId="60" fillId="0" borderId="12" xfId="0" applyNumberFormat="1" applyFont="1" applyFill="1" applyBorder="1" applyAlignment="1">
      <alignment horizontal="left" vertical="center" wrapText="1"/>
    </xf>
    <xf numFmtId="164" fontId="61" fillId="0" borderId="12" xfId="0" applyNumberFormat="1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horizontal="left" vertical="center" wrapText="1"/>
    </xf>
    <xf numFmtId="49" fontId="60" fillId="0" borderId="11" xfId="57" applyNumberFormat="1" applyFont="1" applyFill="1" applyBorder="1" applyAlignment="1">
      <alignment horizontal="left" vertical="center" wrapText="1"/>
      <protection/>
    </xf>
    <xf numFmtId="49" fontId="16" fillId="0" borderId="11" xfId="57" applyNumberFormat="1" applyFont="1" applyFill="1" applyBorder="1" applyAlignment="1">
      <alignment horizontal="left" vertical="center" wrapText="1"/>
      <protection/>
    </xf>
    <xf numFmtId="164" fontId="16" fillId="0" borderId="11" xfId="57" applyNumberFormat="1" applyFont="1" applyFill="1" applyBorder="1" applyAlignment="1">
      <alignment horizontal="left" vertical="center" wrapText="1"/>
      <protection/>
    </xf>
    <xf numFmtId="164" fontId="60" fillId="0" borderId="12" xfId="57" applyNumberFormat="1" applyFont="1" applyFill="1" applyBorder="1" applyAlignment="1">
      <alignment horizontal="left" vertical="center" wrapText="1"/>
      <protection/>
    </xf>
    <xf numFmtId="164" fontId="10" fillId="0" borderId="12" xfId="57" applyNumberFormat="1" applyFont="1" applyFill="1" applyBorder="1" applyAlignment="1">
      <alignment horizontal="center" vertical="center"/>
      <protection/>
    </xf>
    <xf numFmtId="164" fontId="10" fillId="0" borderId="12" xfId="0" applyNumberFormat="1" applyFont="1" applyFill="1" applyBorder="1" applyAlignment="1">
      <alignment horizontal="center" vertical="center"/>
    </xf>
    <xf numFmtId="164" fontId="60" fillId="0" borderId="11" xfId="0" applyNumberFormat="1" applyFont="1" applyBorder="1" applyAlignment="1">
      <alignment horizontal="right" vertical="center"/>
    </xf>
    <xf numFmtId="164" fontId="60" fillId="0" borderId="12" xfId="0" applyNumberFormat="1" applyFont="1" applyBorder="1" applyAlignment="1">
      <alignment horizontal="right" vertical="center"/>
    </xf>
    <xf numFmtId="164" fontId="63" fillId="0" borderId="0" xfId="0" applyNumberFormat="1" applyFont="1" applyBorder="1" applyAlignment="1">
      <alignment horizontal="right" vertical="center"/>
    </xf>
    <xf numFmtId="164" fontId="60" fillId="0" borderId="0" xfId="0" applyNumberFormat="1" applyFont="1" applyAlignment="1">
      <alignment horizontal="right" vertical="center"/>
    </xf>
    <xf numFmtId="0" fontId="61" fillId="0" borderId="13" xfId="0" applyFont="1" applyFill="1" applyBorder="1" applyAlignment="1" applyProtection="1">
      <alignment horizontal="left"/>
      <protection/>
    </xf>
    <xf numFmtId="0" fontId="64" fillId="0" borderId="1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65" fillId="33" borderId="11" xfId="0" applyFont="1" applyFill="1" applyBorder="1" applyAlignment="1">
      <alignment vertical="center"/>
    </xf>
    <xf numFmtId="164" fontId="59" fillId="33" borderId="11" xfId="0" applyNumberFormat="1" applyFont="1" applyFill="1" applyBorder="1" applyAlignment="1">
      <alignment vertical="center"/>
    </xf>
    <xf numFmtId="164" fontId="59" fillId="33" borderId="12" xfId="0" applyNumberFormat="1" applyFont="1" applyFill="1" applyBorder="1" applyAlignment="1">
      <alignment vertical="center"/>
    </xf>
    <xf numFmtId="164" fontId="66" fillId="33" borderId="0" xfId="0" applyNumberFormat="1" applyFont="1" applyFill="1" applyBorder="1" applyAlignment="1">
      <alignment vertical="center"/>
    </xf>
    <xf numFmtId="164" fontId="59" fillId="33" borderId="0" xfId="0" applyNumberFormat="1" applyFont="1" applyFill="1" applyAlignment="1">
      <alignment vertical="center"/>
    </xf>
    <xf numFmtId="164" fontId="60" fillId="0" borderId="13" xfId="0" applyNumberFormat="1" applyFont="1" applyFill="1" applyBorder="1" applyAlignment="1">
      <alignment horizontal="left" vertical="center" wrapText="1"/>
    </xf>
    <xf numFmtId="164" fontId="61" fillId="0" borderId="13" xfId="0" applyNumberFormat="1" applyFont="1" applyFill="1" applyBorder="1" applyAlignment="1">
      <alignment horizontal="center" vertical="center"/>
    </xf>
    <xf numFmtId="164" fontId="59" fillId="33" borderId="13" xfId="0" applyNumberFormat="1" applyFont="1" applyFill="1" applyBorder="1" applyAlignment="1">
      <alignment vertical="center"/>
    </xf>
    <xf numFmtId="164" fontId="60" fillId="0" borderId="13" xfId="0" applyNumberFormat="1" applyFont="1" applyBorder="1" applyAlignment="1">
      <alignment horizontal="right" vertical="center"/>
    </xf>
    <xf numFmtId="164" fontId="59" fillId="33" borderId="11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left" vertical="center"/>
    </xf>
    <xf numFmtId="164" fontId="13" fillId="0" borderId="14" xfId="57" applyNumberFormat="1" applyFont="1" applyFill="1" applyBorder="1" applyAlignment="1">
      <alignment horizontal="center" vertical="center"/>
      <protection/>
    </xf>
    <xf numFmtId="164" fontId="59" fillId="33" borderId="14" xfId="0" applyNumberFormat="1" applyFont="1" applyFill="1" applyBorder="1" applyAlignment="1">
      <alignment vertical="center"/>
    </xf>
    <xf numFmtId="164" fontId="60" fillId="0" borderId="14" xfId="0" applyNumberFormat="1" applyFont="1" applyBorder="1" applyAlignment="1">
      <alignment horizontal="right" vertical="center"/>
    </xf>
    <xf numFmtId="164" fontId="15" fillId="0" borderId="15" xfId="0" applyNumberFormat="1" applyFont="1" applyFill="1" applyBorder="1" applyAlignment="1">
      <alignment horizontal="left" vertical="center" wrapText="1"/>
    </xf>
    <xf numFmtId="164" fontId="17" fillId="0" borderId="15" xfId="57" applyNumberFormat="1" applyFont="1" applyFill="1" applyBorder="1" applyAlignment="1">
      <alignment horizontal="center" vertical="center"/>
      <protection/>
    </xf>
    <xf numFmtId="164" fontId="66" fillId="33" borderId="15" xfId="0" applyNumberFormat="1" applyFont="1" applyFill="1" applyBorder="1" applyAlignment="1">
      <alignment vertical="center"/>
    </xf>
    <xf numFmtId="164" fontId="63" fillId="0" borderId="15" xfId="0" applyNumberFormat="1" applyFont="1" applyBorder="1" applyAlignment="1">
      <alignment horizontal="right" vertical="center"/>
    </xf>
    <xf numFmtId="164" fontId="15" fillId="0" borderId="14" xfId="0" applyNumberFormat="1" applyFont="1" applyFill="1" applyBorder="1" applyAlignment="1">
      <alignment horizontal="left" vertical="center" wrapText="1"/>
    </xf>
    <xf numFmtId="164" fontId="10" fillId="0" borderId="14" xfId="57" applyNumberFormat="1" applyFont="1" applyFill="1" applyBorder="1" applyAlignment="1">
      <alignment horizontal="center" vertical="center"/>
      <protection/>
    </xf>
    <xf numFmtId="164" fontId="66" fillId="33" borderId="14" xfId="0" applyNumberFormat="1" applyFont="1" applyFill="1" applyBorder="1" applyAlignment="1">
      <alignment vertical="center"/>
    </xf>
    <xf numFmtId="164" fontId="63" fillId="0" borderId="14" xfId="0" applyNumberFormat="1" applyFont="1" applyBorder="1" applyAlignment="1">
      <alignment horizontal="right" vertical="center"/>
    </xf>
    <xf numFmtId="164" fontId="12" fillId="0" borderId="15" xfId="0" applyNumberFormat="1" applyFont="1" applyFill="1" applyBorder="1" applyAlignment="1">
      <alignment horizontal="left" vertical="center" wrapText="1"/>
    </xf>
    <xf numFmtId="164" fontId="67" fillId="0" borderId="15" xfId="57" applyNumberFormat="1" applyFont="1" applyFill="1" applyBorder="1" applyAlignment="1">
      <alignment horizontal="center" vertical="center"/>
      <protection/>
    </xf>
    <xf numFmtId="0" fontId="68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left" wrapText="1"/>
    </xf>
    <xf numFmtId="0" fontId="61" fillId="0" borderId="0" xfId="0" applyFont="1" applyFill="1" applyAlignment="1" applyProtection="1">
      <alignment wrapText="1"/>
      <protection/>
    </xf>
  </cellXfs>
  <cellStyles count="58">
    <cellStyle name="Normal" xfId="0"/>
    <cellStyle name="1997" xfId="15"/>
    <cellStyle name="1998" xfId="16"/>
    <cellStyle name="1999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01" xfId="24"/>
    <cellStyle name="2002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Entrée" xfId="47"/>
    <cellStyle name="Heading6" xfId="48"/>
    <cellStyle name="Ident" xfId="49"/>
    <cellStyle name="Indent" xfId="50"/>
    <cellStyle name="Insatisfaisant" xfId="51"/>
    <cellStyle name="Comma" xfId="52"/>
    <cellStyle name="Comma [0]" xfId="53"/>
    <cellStyle name="Currency" xfId="54"/>
    <cellStyle name="Currency [0]" xfId="55"/>
    <cellStyle name="Neutre" xfId="56"/>
    <cellStyle name="Normal_P314-juinpublié" xfId="57"/>
    <cellStyle name="Note" xfId="58"/>
    <cellStyle name="Percent" xfId="59"/>
    <cellStyle name="Satisfaisant" xfId="60"/>
    <cellStyle name="Sortie" xfId="61"/>
    <cellStyle name="Texte explicatif" xfId="62"/>
    <cellStyle name="title2001" xfId="63"/>
    <cellStyle name="title2002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tabSelected="1" zoomScale="130" zoomScaleNormal="130" zoomScaleSheetLayoutView="100" zoomScalePageLayoutView="0" workbookViewId="0" topLeftCell="A2">
      <selection activeCell="A37" sqref="A37"/>
    </sheetView>
  </sheetViews>
  <sheetFormatPr defaultColWidth="9.140625" defaultRowHeight="12.75"/>
  <cols>
    <col min="1" max="1" width="61.7109375" style="5" customWidth="1"/>
    <col min="2" max="2" width="4.7109375" style="9" customWidth="1"/>
    <col min="3" max="3" width="14.7109375" style="6" customWidth="1"/>
    <col min="4" max="4" width="14.7109375" style="7" customWidth="1"/>
    <col min="5" max="16384" width="9.140625" style="4" customWidth="1"/>
  </cols>
  <sheetData>
    <row r="1" spans="1:4" s="1" customFormat="1" ht="65.25" customHeight="1">
      <c r="A1" s="64" t="s">
        <v>39</v>
      </c>
      <c r="B1" s="64"/>
      <c r="C1" s="64"/>
      <c r="D1" s="64"/>
    </row>
    <row r="2" spans="1:4" s="39" customFormat="1" ht="11.25" customHeight="1">
      <c r="A2" s="37" t="s">
        <v>0</v>
      </c>
      <c r="B2" s="38"/>
      <c r="C2" s="38"/>
      <c r="D2" s="38"/>
    </row>
    <row r="3" spans="1:5" s="3" customFormat="1" ht="27.75" customHeight="1">
      <c r="A3" s="15"/>
      <c r="B3" s="16" t="s">
        <v>1</v>
      </c>
      <c r="C3" s="17" t="s">
        <v>38</v>
      </c>
      <c r="D3" s="18" t="s">
        <v>34</v>
      </c>
      <c r="E3" s="2"/>
    </row>
    <row r="4" spans="1:4" s="11" customFormat="1" ht="15">
      <c r="A4" s="19" t="s">
        <v>2</v>
      </c>
      <c r="B4" s="20"/>
      <c r="C4" s="40"/>
      <c r="D4" s="21"/>
    </row>
    <row r="5" spans="1:4" s="11" customFormat="1" ht="12.75" customHeight="1">
      <c r="A5" s="22" t="s">
        <v>14</v>
      </c>
      <c r="B5" s="23">
        <v>7</v>
      </c>
      <c r="C5" s="41">
        <v>6734</v>
      </c>
      <c r="D5" s="33">
        <v>7700</v>
      </c>
    </row>
    <row r="6" spans="1:4" s="11" customFormat="1" ht="12.75" customHeight="1">
      <c r="A6" s="45" t="s">
        <v>35</v>
      </c>
      <c r="B6" s="46"/>
      <c r="C6" s="47">
        <v>1864</v>
      </c>
      <c r="D6" s="48">
        <v>1943</v>
      </c>
    </row>
    <row r="7" spans="1:4" s="11" customFormat="1" ht="12.75" customHeight="1">
      <c r="A7" s="45" t="s">
        <v>26</v>
      </c>
      <c r="B7" s="46"/>
      <c r="C7" s="47">
        <v>333</v>
      </c>
      <c r="D7" s="48">
        <v>384</v>
      </c>
    </row>
    <row r="8" spans="1:4" s="11" customFormat="1" ht="12.75" customHeight="1">
      <c r="A8" s="45" t="s">
        <v>27</v>
      </c>
      <c r="B8" s="46"/>
      <c r="C8" s="47">
        <v>95</v>
      </c>
      <c r="D8" s="48">
        <v>-1400</v>
      </c>
    </row>
    <row r="9" spans="1:4" s="11" customFormat="1" ht="12.75" customHeight="1">
      <c r="A9" s="24" t="s">
        <v>28</v>
      </c>
      <c r="B9" s="25"/>
      <c r="C9" s="42">
        <v>-12</v>
      </c>
      <c r="D9" s="34">
        <v>6</v>
      </c>
    </row>
    <row r="10" spans="1:4" s="12" customFormat="1" ht="12.75" customHeight="1" thickBot="1">
      <c r="A10" s="54" t="s">
        <v>15</v>
      </c>
      <c r="B10" s="55">
        <v>7</v>
      </c>
      <c r="C10" s="56">
        <f>SUM(C5:C9)</f>
        <v>9014</v>
      </c>
      <c r="D10" s="57">
        <f>SUM(D5:D9)</f>
        <v>8633</v>
      </c>
    </row>
    <row r="11" spans="1:4" s="11" customFormat="1" ht="12.75" customHeight="1">
      <c r="A11" s="50"/>
      <c r="B11" s="51"/>
      <c r="C11" s="52"/>
      <c r="D11" s="53"/>
    </row>
    <row r="12" spans="1:4" s="11" customFormat="1" ht="12.75" customHeight="1">
      <c r="A12" s="22" t="s">
        <v>3</v>
      </c>
      <c r="B12" s="23"/>
      <c r="C12" s="41">
        <v>-2510</v>
      </c>
      <c r="D12" s="33">
        <v>-2779</v>
      </c>
    </row>
    <row r="13" spans="1:4" s="11" customFormat="1" ht="12.75" customHeight="1">
      <c r="A13" s="24" t="s">
        <v>4</v>
      </c>
      <c r="B13" s="25"/>
      <c r="C13" s="42">
        <v>-40</v>
      </c>
      <c r="D13" s="34">
        <v>-197</v>
      </c>
    </row>
    <row r="14" spans="1:4" s="12" customFormat="1" ht="12.75" customHeight="1" thickBot="1">
      <c r="A14" s="54" t="s">
        <v>16</v>
      </c>
      <c r="B14" s="55"/>
      <c r="C14" s="56">
        <f>SUM(C10:C13)</f>
        <v>6464</v>
      </c>
      <c r="D14" s="57">
        <f>SUM(D10:D13)</f>
        <v>5657</v>
      </c>
    </row>
    <row r="15" spans="1:4" s="12" customFormat="1" ht="12.75" customHeight="1">
      <c r="A15" s="58"/>
      <c r="B15" s="59"/>
      <c r="C15" s="60"/>
      <c r="D15" s="61"/>
    </row>
    <row r="16" spans="1:4" s="11" customFormat="1" ht="12.75" customHeight="1">
      <c r="A16" s="22" t="s">
        <v>36</v>
      </c>
      <c r="B16" s="23"/>
      <c r="C16" s="41">
        <v>-514</v>
      </c>
      <c r="D16" s="33">
        <v>-367</v>
      </c>
    </row>
    <row r="17" spans="1:4" s="11" customFormat="1" ht="12.75" customHeight="1">
      <c r="A17" s="22" t="s">
        <v>37</v>
      </c>
      <c r="B17" s="23"/>
      <c r="C17" s="41">
        <v>88</v>
      </c>
      <c r="D17" s="33">
        <v>63</v>
      </c>
    </row>
    <row r="18" spans="1:4" s="11" customFormat="1" ht="12.75" customHeight="1">
      <c r="A18" s="22" t="s">
        <v>17</v>
      </c>
      <c r="B18" s="23"/>
      <c r="C18" s="41">
        <v>-1497</v>
      </c>
      <c r="D18" s="33">
        <v>-1640</v>
      </c>
    </row>
    <row r="19" spans="1:4" s="11" customFormat="1" ht="12.75" customHeight="1">
      <c r="A19" s="24" t="s">
        <v>24</v>
      </c>
      <c r="B19" s="25"/>
      <c r="C19" s="42">
        <v>618</v>
      </c>
      <c r="D19" s="34">
        <v>686</v>
      </c>
    </row>
    <row r="20" spans="1:4" s="12" customFormat="1" ht="12.75" customHeight="1" thickBot="1">
      <c r="A20" s="54" t="s">
        <v>18</v>
      </c>
      <c r="B20" s="55"/>
      <c r="C20" s="56">
        <f>SUM(C14:C19)</f>
        <v>5159</v>
      </c>
      <c r="D20" s="57">
        <f>SUM(D14:D19)</f>
        <v>4399</v>
      </c>
    </row>
    <row r="21" spans="1:4" s="12" customFormat="1" ht="12.75" customHeight="1">
      <c r="A21" s="14"/>
      <c r="B21" s="10"/>
      <c r="C21" s="43"/>
      <c r="D21" s="35"/>
    </row>
    <row r="22" spans="1:4" s="11" customFormat="1" ht="13.5">
      <c r="A22" s="28" t="s">
        <v>5</v>
      </c>
      <c r="B22" s="20"/>
      <c r="C22" s="41"/>
      <c r="D22" s="33"/>
    </row>
    <row r="23" spans="1:4" s="11" customFormat="1" ht="12.75" customHeight="1">
      <c r="A23" s="26" t="s">
        <v>6</v>
      </c>
      <c r="B23" s="23"/>
      <c r="C23" s="41">
        <v>-1079</v>
      </c>
      <c r="D23" s="33">
        <v>-1158</v>
      </c>
    </row>
    <row r="24" spans="1:4" s="11" customFormat="1" ht="12.75" customHeight="1">
      <c r="A24" s="27" t="s">
        <v>7</v>
      </c>
      <c r="B24" s="23"/>
      <c r="C24" s="41">
        <v>-222</v>
      </c>
      <c r="D24" s="33">
        <v>-251</v>
      </c>
    </row>
    <row r="25" spans="1:4" s="11" customFormat="1" ht="12.75" customHeight="1">
      <c r="A25" s="26" t="s">
        <v>8</v>
      </c>
      <c r="B25" s="23">
        <v>2</v>
      </c>
      <c r="C25" s="41">
        <v>-52</v>
      </c>
      <c r="D25" s="33">
        <v>-2341</v>
      </c>
    </row>
    <row r="26" spans="1:4" s="11" customFormat="1" ht="12.75" customHeight="1">
      <c r="A26" s="27" t="s">
        <v>9</v>
      </c>
      <c r="B26" s="23">
        <v>2</v>
      </c>
      <c r="C26" s="41">
        <v>21</v>
      </c>
      <c r="D26" s="33">
        <v>2719</v>
      </c>
    </row>
    <row r="27" spans="1:4" s="11" customFormat="1" ht="12.75" customHeight="1">
      <c r="A27" s="27" t="s">
        <v>25</v>
      </c>
      <c r="B27" s="23"/>
      <c r="C27" s="41">
        <v>-569</v>
      </c>
      <c r="D27" s="33">
        <v>725</v>
      </c>
    </row>
    <row r="28" spans="1:4" s="11" customFormat="1" ht="12.75" customHeight="1">
      <c r="A28" s="26" t="s">
        <v>29</v>
      </c>
      <c r="B28" s="23"/>
      <c r="C28" s="41">
        <v>5375</v>
      </c>
      <c r="D28" s="33">
        <v>-1441</v>
      </c>
    </row>
    <row r="29" spans="1:4" s="11" customFormat="1" ht="12.75" customHeight="1">
      <c r="A29" s="26" t="s">
        <v>30</v>
      </c>
      <c r="B29" s="23"/>
      <c r="C29" s="41">
        <v>192</v>
      </c>
      <c r="D29" s="33">
        <v>-106</v>
      </c>
    </row>
    <row r="30" spans="1:4" s="12" customFormat="1" ht="12.75" customHeight="1" thickBot="1">
      <c r="A30" s="54" t="s">
        <v>32</v>
      </c>
      <c r="B30" s="55"/>
      <c r="C30" s="56">
        <f>SUM(C23:C29)</f>
        <v>3666</v>
      </c>
      <c r="D30" s="57">
        <f>SUM(D23:D29)</f>
        <v>-1853</v>
      </c>
    </row>
    <row r="31" spans="1:4" s="11" customFormat="1" ht="12.75" customHeight="1">
      <c r="A31" s="50"/>
      <c r="B31" s="51"/>
      <c r="C31" s="52"/>
      <c r="D31" s="53"/>
    </row>
    <row r="32" spans="1:4" s="11" customFormat="1" ht="13.5">
      <c r="A32" s="29" t="s">
        <v>10</v>
      </c>
      <c r="B32" s="20"/>
      <c r="C32" s="41"/>
      <c r="D32" s="33"/>
    </row>
    <row r="33" spans="1:4" s="11" customFormat="1" ht="12.75" customHeight="1">
      <c r="A33" s="22" t="s">
        <v>11</v>
      </c>
      <c r="B33" s="23">
        <v>8</v>
      </c>
      <c r="C33" s="41">
        <v>-7230</v>
      </c>
      <c r="D33" s="33">
        <v>-7124</v>
      </c>
    </row>
    <row r="34" spans="1:4" s="11" customFormat="1" ht="12.75" customHeight="1">
      <c r="A34" s="22" t="s">
        <v>19</v>
      </c>
      <c r="B34" s="23"/>
      <c r="C34" s="41">
        <v>-195</v>
      </c>
      <c r="D34" s="33">
        <v>-139</v>
      </c>
    </row>
    <row r="35" spans="1:4" s="11" customFormat="1" ht="12.75" customHeight="1">
      <c r="A35" s="22" t="s">
        <v>20</v>
      </c>
      <c r="B35" s="23"/>
      <c r="C35" s="49">
        <v>5</v>
      </c>
      <c r="D35" s="33">
        <v>-1</v>
      </c>
    </row>
    <row r="36" spans="1:4" s="11" customFormat="1" ht="12.75" customHeight="1">
      <c r="A36" s="22" t="s">
        <v>31</v>
      </c>
      <c r="B36" s="23"/>
      <c r="C36" s="41">
        <v>-4149</v>
      </c>
      <c r="D36" s="33">
        <v>-3911</v>
      </c>
    </row>
    <row r="37" spans="1:4" s="11" customFormat="1" ht="12.75" customHeight="1">
      <c r="A37" s="22" t="s">
        <v>21</v>
      </c>
      <c r="B37" s="23"/>
      <c r="C37" s="41">
        <v>16</v>
      </c>
      <c r="D37" s="33">
        <v>2121</v>
      </c>
    </row>
    <row r="38" spans="1:4" s="11" customFormat="1" ht="12.75" customHeight="1">
      <c r="A38" s="22" t="s">
        <v>22</v>
      </c>
      <c r="B38" s="23"/>
      <c r="C38" s="41">
        <v>-1156</v>
      </c>
      <c r="D38" s="33">
        <v>-1353</v>
      </c>
    </row>
    <row r="39" spans="1:4" s="11" customFormat="1" ht="12.75" customHeight="1">
      <c r="A39" s="24" t="s">
        <v>42</v>
      </c>
      <c r="B39" s="25"/>
      <c r="C39" s="42">
        <v>3937</v>
      </c>
      <c r="D39" s="34">
        <v>4724</v>
      </c>
    </row>
    <row r="40" spans="1:4" s="12" customFormat="1" ht="12.75" customHeight="1" thickBot="1">
      <c r="A40" s="54" t="s">
        <v>33</v>
      </c>
      <c r="B40" s="55"/>
      <c r="C40" s="56">
        <f>SUM(C33:C39)</f>
        <v>-8772</v>
      </c>
      <c r="D40" s="57">
        <f>SUM(D33:D39)</f>
        <v>-5683</v>
      </c>
    </row>
    <row r="41" spans="1:4" s="11" customFormat="1" ht="12.75" customHeight="1">
      <c r="A41" s="13"/>
      <c r="B41" s="8"/>
      <c r="C41" s="44"/>
      <c r="D41" s="36"/>
    </row>
    <row r="42" spans="1:4" s="11" customFormat="1" ht="12.75" customHeight="1">
      <c r="A42" s="30" t="s">
        <v>12</v>
      </c>
      <c r="B42" s="31"/>
      <c r="C42" s="42">
        <v>-89</v>
      </c>
      <c r="D42" s="34">
        <v>-186</v>
      </c>
    </row>
    <row r="43" spans="1:4" s="12" customFormat="1" ht="12.75" customHeight="1" thickBot="1">
      <c r="A43" s="54" t="s">
        <v>13</v>
      </c>
      <c r="B43" s="55"/>
      <c r="C43" s="56">
        <f>C20+C30+C40+C42</f>
        <v>-36</v>
      </c>
      <c r="D43" s="57">
        <f>D20+D30+D40+D42</f>
        <v>-3323</v>
      </c>
    </row>
    <row r="44" spans="1:4" s="11" customFormat="1" ht="12.75" customHeight="1">
      <c r="A44" s="13"/>
      <c r="B44" s="8"/>
      <c r="C44" s="44"/>
      <c r="D44" s="36"/>
    </row>
    <row r="45" spans="1:4" s="11" customFormat="1" ht="12.75" customHeight="1">
      <c r="A45" s="24" t="s">
        <v>23</v>
      </c>
      <c r="B45" s="32"/>
      <c r="C45" s="42">
        <v>4640</v>
      </c>
      <c r="D45" s="34">
        <v>7938</v>
      </c>
    </row>
    <row r="46" spans="1:4" s="12" customFormat="1" ht="12.75" customHeight="1" thickBot="1">
      <c r="A46" s="62" t="s">
        <v>40</v>
      </c>
      <c r="B46" s="63"/>
      <c r="C46" s="56">
        <f>SUM(C43:C45)</f>
        <v>4604</v>
      </c>
      <c r="D46" s="57">
        <f>SUM(D43:D45)</f>
        <v>4615</v>
      </c>
    </row>
    <row r="47" spans="1:4" s="11" customFormat="1" ht="12.75" customHeight="1">
      <c r="A47" s="66" t="s">
        <v>41</v>
      </c>
      <c r="B47" s="66"/>
      <c r="C47" s="66"/>
      <c r="D47" s="66"/>
    </row>
    <row r="48" s="1" customFormat="1" ht="16.5" customHeight="1"/>
    <row r="49" spans="1:4" ht="11.25" customHeight="1">
      <c r="A49" s="65"/>
      <c r="B49" s="65"/>
      <c r="C49" s="65"/>
      <c r="D49" s="65"/>
    </row>
  </sheetData>
  <sheetProtection/>
  <mergeCells count="3">
    <mergeCell ref="A1:D1"/>
    <mergeCell ref="A49:D49"/>
    <mergeCell ref="A47:D47"/>
  </mergeCells>
  <printOptions horizontalCentered="1"/>
  <pageMargins left="0.3937007874015748" right="0.3937007874015748" top="0.5905511811023623" bottom="0.7874015748031497" header="0.5118110236220472" footer="0.5905511811023623"/>
  <pageSetup fitToHeight="0" fitToWidth="1" horizontalDpi="600" verticalDpi="600" orientation="portrait" paperSize="9" r:id="rId1"/>
  <headerFooter alignWithMargins="0">
    <oddFooter>&amp;C&amp;"Arial Unicode MS,Normal"&amp;7&amp;K00-027Extract from Half-Year Report of the Nestlé Group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Rodriguez,Rosaria,VEVEY,FC-GAR/FCS</cp:lastModifiedBy>
  <cp:lastPrinted>2019-07-23T05:52:52Z</cp:lastPrinted>
  <dcterms:created xsi:type="dcterms:W3CDTF">2010-02-18T18:08:53Z</dcterms:created>
  <dcterms:modified xsi:type="dcterms:W3CDTF">2019-07-23T08:07:41Z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iteId">
    <vt:lpwstr>12a3af23-a769-4654-847f-958f3d479f4a</vt:lpwstr>
  </property>
  <property fmtid="{D5CDD505-2E9C-101B-9397-08002B2CF9AE}" pid="4" name="MSIP_Label_1ada0a2f-b917-4d51-b0d0-d418a10c8b23_Owner">
    <vt:lpwstr>Rosaria.Rodriguez@nestle.com</vt:lpwstr>
  </property>
  <property fmtid="{D5CDD505-2E9C-101B-9397-08002B2CF9AE}" pid="5" name="MSIP_Label_1ada0a2f-b917-4d51-b0d0-d418a10c8b23_SetDate">
    <vt:lpwstr>2019-07-22T10:33:35.7746045Z</vt:lpwstr>
  </property>
  <property fmtid="{D5CDD505-2E9C-101B-9397-08002B2CF9AE}" pid="6" name="MSIP_Label_1ada0a2f-b917-4d51-b0d0-d418a10c8b23_Name">
    <vt:lpwstr>General Use</vt:lpwstr>
  </property>
  <property fmtid="{D5CDD505-2E9C-101B-9397-08002B2CF9AE}" pid="7" name="MSIP_Label_1ada0a2f-b917-4d51-b0d0-d418a10c8b23_Application">
    <vt:lpwstr>Microsoft Azure Information Protection</vt:lpwstr>
  </property>
  <property fmtid="{D5CDD505-2E9C-101B-9397-08002B2CF9AE}" pid="8" name="MSIP_Label_1ada0a2f-b917-4d51-b0d0-d418a10c8b23_ActionId">
    <vt:lpwstr>5cbef511-8130-4537-8e55-64d03cc0b163</vt:lpwstr>
  </property>
  <property fmtid="{D5CDD505-2E9C-101B-9397-08002B2CF9AE}" pid="9" name="MSIP_Label_1ada0a2f-b917-4d51-b0d0-d418a10c8b23_Extended_MSFT_Method">
    <vt:lpwstr>Automatic</vt:lpwstr>
  </property>
  <property fmtid="{D5CDD505-2E9C-101B-9397-08002B2CF9AE}" pid="10" name="Sensitivity">
    <vt:lpwstr>General Use</vt:lpwstr>
  </property>
  <property fmtid="{D5CDD505-2E9C-101B-9397-08002B2CF9AE}" pid="11" name="PublishingStartDate">
    <vt:lpwstr>2019-07-26T07:15:00Z</vt:lpwstr>
  </property>
</Properties>
</file>