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HALF YEARLY REPORT\EXCEL ANALYSTS\HYR2020\"/>
    </mc:Choice>
  </mc:AlternateContent>
  <xr:revisionPtr revIDLastSave="0" documentId="13_ncr:1_{D8BF9C0A-7F01-4D45-AC4A-7772DA7F7285}" xr6:coauthVersionLast="44" xr6:coauthVersionMax="44" xr10:uidLastSave="{00000000-0000-0000-0000-000000000000}"/>
  <bookViews>
    <workbookView xWindow="-108" yWindow="-108" windowWidth="30936" windowHeight="17592" xr2:uid="{00000000-000D-0000-FFFF-FFFF00000000}"/>
  </bookViews>
  <sheets>
    <sheet name="Assets 30.06.2020" sheetId="1" r:id="rId1"/>
    <sheet name="Liabilities 30.06.2020" sheetId="2" r:id="rId2"/>
  </sheets>
  <definedNames>
    <definedName name="controle">#REF!</definedName>
    <definedName name="controle_gar">#REF!</definedName>
    <definedName name="controle_mio">#REF!</definedName>
    <definedName name="Coût">#REF!</definedName>
    <definedName name="Net_financial_costs">#REF!</definedName>
    <definedName name="Net_profit">#REF!</definedName>
    <definedName name="_xlnm.Print_Area" localSheetId="0">'Assets 30.06.2020'!$A$1:$D$28</definedName>
    <definedName name="_xlnm.Print_Area" localSheetId="1">'Liabilities 30.06.2020'!$A$1:$D$36</definedName>
    <definedName name="Taxation">#REF!</definedName>
    <definedName name="Trading_profit__as_published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C32" i="2"/>
  <c r="C34" i="2" s="1"/>
  <c r="D32" i="2"/>
  <c r="D34" i="2" s="1"/>
  <c r="D22" i="2"/>
  <c r="D24" i="2" s="1"/>
  <c r="C22" i="2"/>
  <c r="C14" i="2"/>
  <c r="C26" i="1"/>
  <c r="C15" i="1"/>
  <c r="D26" i="1"/>
  <c r="D15" i="1"/>
  <c r="C28" i="1" l="1"/>
  <c r="D28" i="1"/>
  <c r="C24" i="2"/>
  <c r="C36" i="2" s="1"/>
  <c r="D36" i="2"/>
</calcChain>
</file>

<file path=xl/sharedStrings.xml><?xml version="1.0" encoding="utf-8"?>
<sst xmlns="http://schemas.openxmlformats.org/spreadsheetml/2006/main" count="62" uniqueCount="54">
  <si>
    <t>In millions of CHF</t>
  </si>
  <si>
    <t>Notes</t>
  </si>
  <si>
    <t>Assets</t>
  </si>
  <si>
    <t>Current assets</t>
  </si>
  <si>
    <t>Cash and cash equivalents</t>
  </si>
  <si>
    <t>Short-term investments</t>
  </si>
  <si>
    <t>Inventories</t>
  </si>
  <si>
    <t>Trade and other receivables</t>
  </si>
  <si>
    <t>Prepayments and accrued income</t>
  </si>
  <si>
    <t>Derivative assets</t>
  </si>
  <si>
    <t>Current income tax assets</t>
  </si>
  <si>
    <t>Total current assets</t>
  </si>
  <si>
    <t>Non-current assets</t>
  </si>
  <si>
    <t>Property, plant and equipment</t>
  </si>
  <si>
    <t>Goodwill</t>
  </si>
  <si>
    <t>Intangible assets</t>
  </si>
  <si>
    <t>Financial assets</t>
  </si>
  <si>
    <t>Employee benefits assets</t>
  </si>
  <si>
    <t>Deferred tax assets</t>
  </si>
  <si>
    <t>Total non-current assets</t>
  </si>
  <si>
    <t>Total assets</t>
  </si>
  <si>
    <t>Liabilities and equity</t>
  </si>
  <si>
    <t>Current liabilities</t>
  </si>
  <si>
    <t>Trade and other payables</t>
  </si>
  <si>
    <t>Accruals and deferred income</t>
  </si>
  <si>
    <t>Provisions</t>
  </si>
  <si>
    <t>Derivative liabilities</t>
  </si>
  <si>
    <t>Current income tax liabilities</t>
  </si>
  <si>
    <t>Total current liabilities</t>
  </si>
  <si>
    <t>Non-current liabilities</t>
  </si>
  <si>
    <t>Employee benefits liabilities</t>
  </si>
  <si>
    <t>Deferred tax liabilities</t>
  </si>
  <si>
    <t>Other payables</t>
  </si>
  <si>
    <t>Total non-current liabilities</t>
  </si>
  <si>
    <t>Total liabilities</t>
  </si>
  <si>
    <t>Equity</t>
  </si>
  <si>
    <t>Translation reserve</t>
  </si>
  <si>
    <t>Total equity attributable to shareholders of the parent</t>
  </si>
  <si>
    <t>Non-controlling interests</t>
  </si>
  <si>
    <t>Total equity</t>
  </si>
  <si>
    <t>Total liabilities and equity</t>
  </si>
  <si>
    <t>Financial debt</t>
  </si>
  <si>
    <t>Assets held for sale</t>
  </si>
  <si>
    <t>Investments in associates and joint ventures</t>
  </si>
  <si>
    <t>Liabilities directly associated with assets held for sale</t>
  </si>
  <si>
    <t xml:space="preserve"> </t>
  </si>
  <si>
    <t xml:space="preserve">Share capital </t>
  </si>
  <si>
    <t xml:space="preserve">Treasury shares </t>
  </si>
  <si>
    <t>Other reserves</t>
  </si>
  <si>
    <t>Retained earnings</t>
  </si>
  <si>
    <r>
      <t xml:space="preserve">Consolidated balance sheet 
as at June 30, 2020
</t>
    </r>
    <r>
      <rPr>
        <b/>
        <sz val="10"/>
        <color indexed="30"/>
        <rFont val="Arial Unicode MS"/>
        <family val="2"/>
      </rPr>
      <t xml:space="preserve"> </t>
    </r>
  </si>
  <si>
    <t>June 30,
2020</t>
  </si>
  <si>
    <t>December 31,
2019</t>
  </si>
  <si>
    <t xml:space="preserve"> 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</si>
</sst>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[Red]\(#,##0\)"/>
    <numFmt numFmtId="165" formatCode="#,##0\ ;\(#,##0\)"/>
    <numFmt numFmtId="166" formatCode="#,##0;\(#,##0\)"/>
  </numFmts>
  <fonts count="28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9"/>
      <name val="Calibri"/>
      <family val="2"/>
    </font>
    <font>
      <sz val="9"/>
      <name val="LTUnivers 530 BasicMedium"/>
    </font>
    <font>
      <b/>
      <sz val="11"/>
      <color indexed="8"/>
      <name val="Calibri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b/>
      <sz val="8"/>
      <color indexed="18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23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b/>
      <sz val="10"/>
      <color indexed="30"/>
      <name val="Arial Unicode MS"/>
      <family val="2"/>
    </font>
    <font>
      <sz val="7"/>
      <color theme="0" tint="-0.34998626667073579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8"/>
      <color theme="0" tint="-0.34998626667073579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b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10"/>
      <color rgb="FF0070C0"/>
      <name val="Arial"/>
      <family val="2"/>
    </font>
    <font>
      <b/>
      <sz val="12"/>
      <color rgb="FF0070C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0"/>
    <xf numFmtId="0" fontId="1" fillId="0" borderId="0"/>
    <xf numFmtId="0" fontId="6" fillId="0" borderId="1" applyNumberFormat="0" applyFill="0" applyAlignment="0" applyProtection="0"/>
  </cellStyleXfs>
  <cellXfs count="104">
    <xf numFmtId="0" fontId="0" fillId="0" borderId="0" xfId="0"/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Protection="1"/>
    <xf numFmtId="0" fontId="7" fillId="0" borderId="0" xfId="0" applyFont="1" applyFill="1" applyBorder="1" applyProtection="1"/>
    <xf numFmtId="0" fontId="16" fillId="0" borderId="0" xfId="0" applyFont="1" applyFill="1" applyBorder="1" applyProtection="1"/>
    <xf numFmtId="0" fontId="7" fillId="0" borderId="0" xfId="1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Font="1"/>
    <xf numFmtId="0" fontId="20" fillId="0" borderId="0" xfId="0" applyNumberFormat="1" applyFont="1" applyFill="1" applyBorder="1" applyProtection="1"/>
    <xf numFmtId="0" fontId="21" fillId="0" borderId="0" xfId="0" applyFont="1"/>
    <xf numFmtId="0" fontId="21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164" fontId="20" fillId="0" borderId="0" xfId="0" applyNumberFormat="1" applyFont="1" applyFill="1" applyProtection="1"/>
    <xf numFmtId="164" fontId="21" fillId="0" borderId="0" xfId="0" applyNumberFormat="1" applyFont="1" applyFill="1" applyProtection="1"/>
    <xf numFmtId="0" fontId="15" fillId="0" borderId="0" xfId="0" applyFont="1" applyFill="1" applyBorder="1" applyAlignment="1">
      <alignment vertical="center"/>
    </xf>
    <xf numFmtId="0" fontId="18" fillId="0" borderId="2" xfId="0" applyFont="1" applyFill="1" applyBorder="1" applyAlignment="1" applyProtection="1">
      <alignment horizontal="left"/>
    </xf>
    <xf numFmtId="49" fontId="19" fillId="0" borderId="2" xfId="3" applyNumberFormat="1" applyFont="1" applyFill="1" applyBorder="1" applyAlignment="1">
      <alignment horizontal="right" wrapText="1"/>
    </xf>
    <xf numFmtId="3" fontId="21" fillId="0" borderId="2" xfId="11" applyNumberFormat="1" applyFont="1" applyFill="1" applyBorder="1" applyAlignment="1" applyProtection="1">
      <alignment horizontal="right" wrapText="1"/>
      <protection locked="0"/>
    </xf>
    <xf numFmtId="165" fontId="21" fillId="0" borderId="3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left" vertical="center"/>
    </xf>
    <xf numFmtId="0" fontId="18" fillId="0" borderId="3" xfId="0" quotePrefix="1" applyFont="1" applyFill="1" applyBorder="1" applyAlignment="1" applyProtection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17" fontId="18" fillId="0" borderId="3" xfId="0" quotePrefix="1" applyNumberFormat="1" applyFont="1" applyFill="1" applyBorder="1" applyAlignment="1" applyProtection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21" fillId="0" borderId="3" xfId="0" quotePrefix="1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166" fontId="21" fillId="0" borderId="3" xfId="0" applyNumberFormat="1" applyFont="1" applyBorder="1" applyAlignment="1">
      <alignment horizontal="right" vertical="center"/>
    </xf>
    <xf numFmtId="0" fontId="22" fillId="0" borderId="3" xfId="0" applyFont="1" applyFill="1" applyBorder="1" applyAlignment="1" applyProtection="1">
      <alignment horizontal="left"/>
    </xf>
    <xf numFmtId="0" fontId="21" fillId="0" borderId="5" xfId="0" applyFont="1" applyFill="1" applyBorder="1" applyAlignment="1" applyProtection="1">
      <alignment horizontal="left"/>
    </xf>
    <xf numFmtId="0" fontId="0" fillId="0" borderId="3" xfId="0" applyBorder="1"/>
    <xf numFmtId="0" fontId="0" fillId="0" borderId="5" xfId="0" applyBorder="1"/>
    <xf numFmtId="0" fontId="7" fillId="0" borderId="2" xfId="0" applyFont="1" applyFill="1" applyBorder="1" applyAlignment="1" applyProtection="1">
      <alignment horizontal="left"/>
    </xf>
    <xf numFmtId="0" fontId="0" fillId="0" borderId="2" xfId="0" applyBorder="1"/>
    <xf numFmtId="0" fontId="16" fillId="0" borderId="0" xfId="0" applyFont="1" applyFill="1" applyBorder="1" applyAlignment="1" applyProtection="1">
      <alignment horizontal="left"/>
    </xf>
    <xf numFmtId="0" fontId="0" fillId="0" borderId="0" xfId="0" applyBorder="1"/>
    <xf numFmtId="0" fontId="21" fillId="0" borderId="0" xfId="0" applyFont="1" applyFill="1" applyBorder="1" applyAlignment="1" applyProtection="1">
      <alignment horizontal="left"/>
    </xf>
    <xf numFmtId="0" fontId="0" fillId="0" borderId="6" xfId="0" applyBorder="1"/>
    <xf numFmtId="166" fontId="21" fillId="0" borderId="2" xfId="0" applyNumberFormat="1" applyFont="1" applyBorder="1" applyAlignment="1">
      <alignment horizontal="right" vertical="center"/>
    </xf>
    <xf numFmtId="165" fontId="21" fillId="0" borderId="3" xfId="0" applyNumberFormat="1" applyFont="1" applyBorder="1" applyAlignment="1">
      <alignment horizontal="right" vertical="center"/>
    </xf>
    <xf numFmtId="165" fontId="21" fillId="0" borderId="5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right" vertical="center"/>
    </xf>
    <xf numFmtId="0" fontId="21" fillId="0" borderId="3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left"/>
    </xf>
    <xf numFmtId="165" fontId="24" fillId="0" borderId="6" xfId="0" applyNumberFormat="1" applyFont="1" applyBorder="1" applyAlignment="1">
      <alignment horizontal="right" vertical="center"/>
    </xf>
    <xf numFmtId="0" fontId="18" fillId="0" borderId="5" xfId="0" applyFont="1" applyFill="1" applyBorder="1" applyAlignment="1" applyProtection="1">
      <alignment horizontal="left"/>
    </xf>
    <xf numFmtId="0" fontId="25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165" fontId="19" fillId="8" borderId="3" xfId="0" applyNumberFormat="1" applyFont="1" applyFill="1" applyBorder="1" applyAlignment="1" applyProtection="1">
      <alignment horizontal="right" vertical="center"/>
    </xf>
    <xf numFmtId="3" fontId="19" fillId="8" borderId="3" xfId="0" applyNumberFormat="1" applyFont="1" applyFill="1" applyBorder="1" applyAlignment="1">
      <alignment vertical="center"/>
    </xf>
    <xf numFmtId="0" fontId="19" fillId="8" borderId="3" xfId="0" applyFont="1" applyFill="1" applyBorder="1" applyAlignment="1">
      <alignment vertical="center"/>
    </xf>
    <xf numFmtId="3" fontId="19" fillId="8" borderId="4" xfId="0" applyNumberFormat="1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0" fontId="26" fillId="8" borderId="3" xfId="0" applyFont="1" applyFill="1" applyBorder="1"/>
    <xf numFmtId="165" fontId="19" fillId="8" borderId="3" xfId="0" applyNumberFormat="1" applyFont="1" applyFill="1" applyBorder="1" applyAlignment="1">
      <alignment horizontal="right" vertical="center"/>
    </xf>
    <xf numFmtId="165" fontId="19" fillId="8" borderId="5" xfId="0" applyNumberFormat="1" applyFont="1" applyFill="1" applyBorder="1" applyAlignment="1">
      <alignment horizontal="right" vertical="center"/>
    </xf>
    <xf numFmtId="0" fontId="26" fillId="8" borderId="2" xfId="0" applyFont="1" applyFill="1" applyBorder="1"/>
    <xf numFmtId="165" fontId="19" fillId="8" borderId="0" xfId="0" applyNumberFormat="1" applyFont="1" applyFill="1" applyBorder="1" applyAlignment="1">
      <alignment horizontal="right" vertical="center"/>
    </xf>
    <xf numFmtId="165" fontId="20" fillId="8" borderId="6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/>
    </xf>
    <xf numFmtId="3" fontId="20" fillId="8" borderId="7" xfId="0" applyNumberFormat="1" applyFont="1" applyFill="1" applyBorder="1" applyAlignment="1">
      <alignment vertical="center"/>
    </xf>
    <xf numFmtId="3" fontId="24" fillId="0" borderId="7" xfId="0" applyNumberFormat="1" applyFont="1" applyBorder="1" applyAlignment="1">
      <alignment vertical="center"/>
    </xf>
    <xf numFmtId="0" fontId="16" fillId="0" borderId="7" xfId="0" applyFont="1" applyFill="1" applyBorder="1" applyAlignment="1" applyProtection="1">
      <alignment horizontal="left"/>
    </xf>
    <xf numFmtId="0" fontId="0" fillId="0" borderId="7" xfId="0" applyBorder="1"/>
    <xf numFmtId="166" fontId="20" fillId="8" borderId="7" xfId="0" applyNumberFormat="1" applyFont="1" applyFill="1" applyBorder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165" fontId="20" fillId="8" borderId="7" xfId="0" applyNumberFormat="1" applyFont="1" applyFill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3" fontId="19" fillId="8" borderId="3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19" fillId="8" borderId="3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3" fontId="19" fillId="8" borderId="4" xfId="0" applyNumberFormat="1" applyFont="1" applyFill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 vertical="center"/>
    </xf>
    <xf numFmtId="0" fontId="27" fillId="0" borderId="2" xfId="0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wrapText="1"/>
    </xf>
  </cellXfs>
  <cellStyles count="13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Accent1" xfId="4" builtinId="29" customBuiltin="1"/>
    <cellStyle name="Accent2" xfId="5" builtinId="33" customBuiltin="1"/>
    <cellStyle name="Accent3" xfId="6" builtinId="37" customBuiltin="1"/>
    <cellStyle name="Accent4" xfId="7" builtinId="41" customBuiltin="1"/>
    <cellStyle name="Accent5" xfId="8" builtinId="45" customBuiltin="1"/>
    <cellStyle name="Accent6" xfId="9" builtinId="49" customBuiltin="1"/>
    <cellStyle name="Heading6" xfId="10" xr:uid="{00000000-0005-0000-0000-000009000000}"/>
    <cellStyle name="Normal" xfId="0" builtinId="0"/>
    <cellStyle name="Normal_P314-juinpublié" xfId="11" xr:uid="{00000000-0005-0000-0000-00000B000000}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showGridLines="0" tabSelected="1" zoomScale="130" zoomScaleNormal="130" workbookViewId="0">
      <selection sqref="A1:D1"/>
    </sheetView>
  </sheetViews>
  <sheetFormatPr defaultColWidth="9.109375" defaultRowHeight="15"/>
  <cols>
    <col min="1" max="1" width="46.6640625" style="11" customWidth="1"/>
    <col min="2" max="2" width="4.6640625" style="18" customWidth="1"/>
    <col min="3" max="3" width="13.6640625" style="15" customWidth="1"/>
    <col min="4" max="4" width="13.6640625" style="17" customWidth="1"/>
    <col min="5" max="5" width="11.44140625" style="6" customWidth="1"/>
    <col min="6" max="16384" width="9.109375" style="11"/>
  </cols>
  <sheetData>
    <row r="1" spans="1:11" s="1" customFormat="1" ht="70.5" customHeight="1">
      <c r="A1" s="102" t="s">
        <v>50</v>
      </c>
      <c r="B1" s="102"/>
      <c r="C1" s="102"/>
      <c r="D1" s="102"/>
      <c r="F1" s="2"/>
      <c r="G1" s="3"/>
      <c r="H1" s="3"/>
      <c r="I1" s="4"/>
      <c r="J1" s="4"/>
      <c r="K1" s="5"/>
    </row>
    <row r="2" spans="1:11" s="70" customFormat="1" ht="11.7" customHeight="1">
      <c r="A2" s="68" t="s">
        <v>0</v>
      </c>
      <c r="B2" s="69"/>
      <c r="C2" s="69"/>
      <c r="D2" s="69"/>
    </row>
    <row r="3" spans="1:11" s="20" customFormat="1" ht="27.75" customHeight="1">
      <c r="A3" s="29"/>
      <c r="B3" s="44" t="s">
        <v>1</v>
      </c>
      <c r="C3" s="30" t="s">
        <v>51</v>
      </c>
      <c r="D3" s="31" t="s">
        <v>52</v>
      </c>
      <c r="E3" s="19"/>
    </row>
    <row r="4" spans="1:11" s="22" customFormat="1" ht="12.9" customHeight="1">
      <c r="A4" s="34" t="s">
        <v>2</v>
      </c>
      <c r="B4" s="33"/>
      <c r="C4" s="71"/>
      <c r="D4" s="32"/>
      <c r="E4" s="19"/>
    </row>
    <row r="5" spans="1:11" s="22" customFormat="1" ht="12.9" customHeight="1">
      <c r="A5" s="34"/>
      <c r="B5" s="33"/>
      <c r="C5" s="71"/>
      <c r="D5" s="32"/>
      <c r="E5" s="19"/>
    </row>
    <row r="6" spans="1:11" s="22" customFormat="1" ht="12.9" customHeight="1">
      <c r="A6" s="35" t="s">
        <v>3</v>
      </c>
      <c r="B6" s="33"/>
      <c r="C6" s="71"/>
      <c r="D6" s="32"/>
      <c r="E6" s="19"/>
    </row>
    <row r="7" spans="1:11" s="22" customFormat="1" ht="12.9" customHeight="1">
      <c r="A7" s="36" t="s">
        <v>4</v>
      </c>
      <c r="B7" s="37"/>
      <c r="C7" s="72">
        <v>3467</v>
      </c>
      <c r="D7" s="38">
        <v>7469</v>
      </c>
      <c r="E7" s="19"/>
    </row>
    <row r="8" spans="1:11" s="22" customFormat="1" ht="12.9" customHeight="1">
      <c r="A8" s="36" t="s">
        <v>5</v>
      </c>
      <c r="B8" s="39"/>
      <c r="C8" s="72">
        <v>1812</v>
      </c>
      <c r="D8" s="38">
        <v>2794</v>
      </c>
      <c r="E8" s="19"/>
    </row>
    <row r="9" spans="1:11" s="22" customFormat="1" ht="12.9" customHeight="1">
      <c r="A9" s="36" t="s">
        <v>6</v>
      </c>
      <c r="B9" s="39"/>
      <c r="C9" s="72">
        <v>10454</v>
      </c>
      <c r="D9" s="38">
        <v>9343</v>
      </c>
      <c r="E9" s="19"/>
    </row>
    <row r="10" spans="1:11" s="22" customFormat="1" ht="12.9" customHeight="1">
      <c r="A10" s="36" t="s">
        <v>7</v>
      </c>
      <c r="B10" s="40"/>
      <c r="C10" s="72">
        <v>10565</v>
      </c>
      <c r="D10" s="38">
        <v>11766</v>
      </c>
      <c r="E10" s="19"/>
    </row>
    <row r="11" spans="1:11" s="22" customFormat="1" ht="12.9" customHeight="1">
      <c r="A11" s="36" t="s">
        <v>8</v>
      </c>
      <c r="B11" s="39"/>
      <c r="C11" s="72">
        <v>798</v>
      </c>
      <c r="D11" s="41">
        <v>498</v>
      </c>
      <c r="E11" s="19"/>
    </row>
    <row r="12" spans="1:11" s="22" customFormat="1" ht="12.9" customHeight="1">
      <c r="A12" s="36" t="s">
        <v>9</v>
      </c>
      <c r="B12" s="39"/>
      <c r="C12" s="73">
        <v>259</v>
      </c>
      <c r="D12" s="38">
        <v>254</v>
      </c>
      <c r="E12" s="19"/>
    </row>
    <row r="13" spans="1:11" s="22" customFormat="1" ht="12.9" customHeight="1">
      <c r="A13" s="36" t="s">
        <v>10</v>
      </c>
      <c r="B13" s="39"/>
      <c r="C13" s="72">
        <v>573</v>
      </c>
      <c r="D13" s="38">
        <v>768</v>
      </c>
      <c r="E13" s="19"/>
    </row>
    <row r="14" spans="1:11" s="22" customFormat="1" ht="12.9" customHeight="1">
      <c r="A14" s="42" t="s">
        <v>42</v>
      </c>
      <c r="B14" s="43">
        <v>2</v>
      </c>
      <c r="C14" s="74">
        <v>233</v>
      </c>
      <c r="D14" s="38">
        <v>2771</v>
      </c>
      <c r="E14" s="19"/>
    </row>
    <row r="15" spans="1:11" s="25" customFormat="1" ht="12.9" customHeight="1" thickBot="1">
      <c r="A15" s="86" t="s">
        <v>11</v>
      </c>
      <c r="B15" s="87"/>
      <c r="C15" s="88">
        <f>SUM(C7:C14)</f>
        <v>28161</v>
      </c>
      <c r="D15" s="89">
        <f>SUM(D7:D14)</f>
        <v>35663</v>
      </c>
      <c r="E15" s="28"/>
    </row>
    <row r="16" spans="1:11" s="22" customFormat="1" ht="12.9" customHeight="1">
      <c r="A16" s="82"/>
      <c r="B16" s="83"/>
      <c r="C16" s="84"/>
      <c r="D16" s="85"/>
      <c r="E16" s="19"/>
    </row>
    <row r="17" spans="1:5" s="22" customFormat="1" ht="12.9" customHeight="1">
      <c r="A17" s="35" t="s">
        <v>12</v>
      </c>
      <c r="B17" s="33"/>
      <c r="C17" s="73"/>
      <c r="D17" s="41"/>
      <c r="E17" s="19"/>
    </row>
    <row r="18" spans="1:5" s="22" customFormat="1" ht="12.9" customHeight="1">
      <c r="A18" s="36" t="s">
        <v>13</v>
      </c>
      <c r="B18" s="39"/>
      <c r="C18" s="96">
        <v>26735</v>
      </c>
      <c r="D18" s="97">
        <v>28762</v>
      </c>
      <c r="E18" s="19"/>
    </row>
    <row r="19" spans="1:5" s="22" customFormat="1" ht="12.9" customHeight="1">
      <c r="A19" s="36" t="s">
        <v>14</v>
      </c>
      <c r="B19" s="39"/>
      <c r="C19" s="96">
        <v>28013</v>
      </c>
      <c r="D19" s="97">
        <v>28896</v>
      </c>
      <c r="E19" s="19"/>
    </row>
    <row r="20" spans="1:5" s="22" customFormat="1" ht="12.9" customHeight="1">
      <c r="A20" s="36" t="s">
        <v>15</v>
      </c>
      <c r="B20" s="39"/>
      <c r="C20" s="96">
        <v>18522</v>
      </c>
      <c r="D20" s="97">
        <v>17824</v>
      </c>
      <c r="E20" s="19"/>
    </row>
    <row r="21" spans="1:5" s="22" customFormat="1" ht="12.9" customHeight="1">
      <c r="A21" s="36" t="s">
        <v>43</v>
      </c>
      <c r="B21" s="39"/>
      <c r="C21" s="96">
        <v>12649</v>
      </c>
      <c r="D21" s="97">
        <v>11505</v>
      </c>
      <c r="E21" s="19"/>
    </row>
    <row r="22" spans="1:5" s="22" customFormat="1" ht="12.9" customHeight="1">
      <c r="A22" s="36" t="s">
        <v>16</v>
      </c>
      <c r="B22" s="39"/>
      <c r="C22" s="96">
        <v>2591</v>
      </c>
      <c r="D22" s="97">
        <v>2611</v>
      </c>
      <c r="E22" s="19"/>
    </row>
    <row r="23" spans="1:5" s="22" customFormat="1" ht="12.9" customHeight="1">
      <c r="A23" s="36" t="s">
        <v>17</v>
      </c>
      <c r="B23" s="39"/>
      <c r="C23" s="98">
        <v>419</v>
      </c>
      <c r="D23" s="99">
        <v>510</v>
      </c>
      <c r="E23" s="19"/>
    </row>
    <row r="24" spans="1:5" s="22" customFormat="1" ht="12.9" customHeight="1">
      <c r="A24" s="36" t="s">
        <v>10</v>
      </c>
      <c r="B24" s="39"/>
      <c r="C24" s="98" t="s">
        <v>53</v>
      </c>
      <c r="D24" s="99">
        <v>55</v>
      </c>
      <c r="E24" s="19"/>
    </row>
    <row r="25" spans="1:5" s="22" customFormat="1" ht="12.9" customHeight="1">
      <c r="A25" s="42" t="s">
        <v>18</v>
      </c>
      <c r="B25" s="43"/>
      <c r="C25" s="100">
        <v>2113</v>
      </c>
      <c r="D25" s="101">
        <v>2114</v>
      </c>
      <c r="E25" s="19"/>
    </row>
    <row r="26" spans="1:5" s="25" customFormat="1" ht="12.9" customHeight="1" thickBot="1">
      <c r="A26" s="86" t="s">
        <v>19</v>
      </c>
      <c r="B26" s="87"/>
      <c r="C26" s="88">
        <f>SUM(C18:C25)</f>
        <v>91042</v>
      </c>
      <c r="D26" s="89">
        <f>SUM(D18:D25)</f>
        <v>92277</v>
      </c>
      <c r="E26" s="28"/>
    </row>
    <row r="27" spans="1:5" s="22" customFormat="1" ht="12.9" customHeight="1">
      <c r="A27" s="23"/>
      <c r="B27" s="21"/>
      <c r="C27" s="75"/>
      <c r="D27" s="24"/>
      <c r="E27" s="19"/>
    </row>
    <row r="28" spans="1:5" s="25" customFormat="1" ht="12.9" customHeight="1" thickBot="1">
      <c r="A28" s="86" t="s">
        <v>20</v>
      </c>
      <c r="B28" s="87"/>
      <c r="C28" s="88">
        <f>SUM(C15,C26)</f>
        <v>119203</v>
      </c>
      <c r="D28" s="89">
        <f>SUM(D15,D26)</f>
        <v>127940</v>
      </c>
      <c r="E28" s="28"/>
    </row>
    <row r="29" spans="1:5" ht="16.5" customHeight="1">
      <c r="A29" s="103"/>
      <c r="B29" s="103"/>
      <c r="C29" s="103"/>
      <c r="D29" s="103"/>
    </row>
    <row r="30" spans="1:5">
      <c r="C30" s="14"/>
      <c r="D30" s="16"/>
    </row>
    <row r="33" spans="4:4">
      <c r="D33" s="17" t="s">
        <v>45</v>
      </c>
    </row>
  </sheetData>
  <mergeCells count="2">
    <mergeCell ref="A1:D1"/>
    <mergeCell ref="A29:D29"/>
  </mergeCells>
  <phoneticPr fontId="0" type="noConversion"/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>
    <oddFooter>&amp;C&amp;"Arial Unicode MS,Normal"&amp;7&amp;K00-021Extract from Half-Year Report of the Nestlé Group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zoomScale="130" zoomScaleNormal="130" workbookViewId="0">
      <selection sqref="A1:D1"/>
    </sheetView>
  </sheetViews>
  <sheetFormatPr defaultColWidth="9.109375" defaultRowHeight="12"/>
  <cols>
    <col min="1" max="1" width="46.6640625" style="12" customWidth="1"/>
    <col min="2" max="2" width="4.6640625" style="13" customWidth="1"/>
    <col min="3" max="3" width="13.6640625" style="26" customWidth="1"/>
    <col min="4" max="4" width="13.6640625" style="27" customWidth="1"/>
    <col min="5" max="16384" width="9.109375" style="8"/>
  </cols>
  <sheetData>
    <row r="1" spans="1:11" s="1" customFormat="1" ht="70.5" customHeight="1">
      <c r="A1" s="102" t="s">
        <v>50</v>
      </c>
      <c r="B1" s="102"/>
      <c r="C1" s="102"/>
      <c r="D1" s="102"/>
      <c r="F1" s="2"/>
      <c r="G1" s="3"/>
      <c r="H1" s="3"/>
      <c r="I1" s="4"/>
      <c r="J1" s="4"/>
      <c r="K1" s="5"/>
    </row>
    <row r="2" spans="1:11" s="70" customFormat="1" ht="11.7" customHeight="1">
      <c r="A2" s="68" t="s">
        <v>0</v>
      </c>
      <c r="B2" s="69"/>
      <c r="C2" s="69"/>
      <c r="D2" s="69"/>
    </row>
    <row r="3" spans="1:11" s="7" customFormat="1" ht="25.5" customHeight="1">
      <c r="A3" s="29"/>
      <c r="B3" s="44" t="s">
        <v>1</v>
      </c>
      <c r="C3" s="30" t="s">
        <v>51</v>
      </c>
      <c r="D3" s="31" t="s">
        <v>52</v>
      </c>
    </row>
    <row r="4" spans="1:11" s="22" customFormat="1" ht="12.9" customHeight="1">
      <c r="A4" s="34" t="s">
        <v>21</v>
      </c>
      <c r="B4" s="52"/>
      <c r="C4" s="76"/>
      <c r="D4" s="52"/>
      <c r="E4"/>
    </row>
    <row r="5" spans="1:11" ht="12.9" customHeight="1">
      <c r="A5" s="45"/>
      <c r="B5" s="52"/>
      <c r="C5" s="76"/>
      <c r="D5" s="52"/>
      <c r="E5"/>
    </row>
    <row r="6" spans="1:11" ht="12.9" customHeight="1">
      <c r="A6" s="45" t="s">
        <v>22</v>
      </c>
      <c r="B6" s="52"/>
      <c r="C6" s="76"/>
      <c r="D6" s="52"/>
      <c r="E6"/>
    </row>
    <row r="7" spans="1:11" ht="12.9" customHeight="1">
      <c r="A7" s="46" t="s">
        <v>41</v>
      </c>
      <c r="B7" s="52"/>
      <c r="C7" s="77">
        <v>12266</v>
      </c>
      <c r="D7" s="61">
        <v>14032</v>
      </c>
      <c r="E7"/>
    </row>
    <row r="8" spans="1:11" ht="12.9" customHeight="1">
      <c r="A8" s="46" t="s">
        <v>23</v>
      </c>
      <c r="B8" s="52"/>
      <c r="C8" s="77">
        <v>16767</v>
      </c>
      <c r="D8" s="61">
        <v>18803</v>
      </c>
      <c r="E8"/>
    </row>
    <row r="9" spans="1:11" ht="12.9" customHeight="1">
      <c r="A9" s="47" t="s">
        <v>24</v>
      </c>
      <c r="B9" s="52"/>
      <c r="C9" s="77">
        <v>4380</v>
      </c>
      <c r="D9" s="61">
        <v>4492</v>
      </c>
      <c r="E9"/>
    </row>
    <row r="10" spans="1:11" ht="12.9" customHeight="1">
      <c r="A10" s="46" t="s">
        <v>25</v>
      </c>
      <c r="B10" s="52"/>
      <c r="C10" s="77">
        <v>614</v>
      </c>
      <c r="D10" s="61">
        <v>802</v>
      </c>
      <c r="E10"/>
    </row>
    <row r="11" spans="1:11" ht="12.9" customHeight="1">
      <c r="A11" s="46" t="s">
        <v>26</v>
      </c>
      <c r="B11" s="52"/>
      <c r="C11" s="77">
        <v>644</v>
      </c>
      <c r="D11" s="61">
        <v>420</v>
      </c>
      <c r="E11"/>
    </row>
    <row r="12" spans="1:11" ht="12.9" customHeight="1">
      <c r="A12" s="46" t="s">
        <v>27</v>
      </c>
      <c r="B12" s="52"/>
      <c r="C12" s="77">
        <v>2994</v>
      </c>
      <c r="D12" s="61">
        <v>2673</v>
      </c>
      <c r="E12"/>
    </row>
    <row r="13" spans="1:11" s="9" customFormat="1" ht="12.9" customHeight="1">
      <c r="A13" s="51" t="s">
        <v>44</v>
      </c>
      <c r="B13" s="65">
        <v>2</v>
      </c>
      <c r="C13" s="78">
        <v>81</v>
      </c>
      <c r="D13" s="62">
        <v>393</v>
      </c>
      <c r="E13"/>
    </row>
    <row r="14" spans="1:11" ht="12.9" customHeight="1" thickBot="1">
      <c r="A14" s="90" t="s">
        <v>28</v>
      </c>
      <c r="B14" s="91"/>
      <c r="C14" s="92">
        <f>SUM(C7:C13)</f>
        <v>37746</v>
      </c>
      <c r="D14" s="93">
        <f>SUM(D7:D13)</f>
        <v>41615</v>
      </c>
      <c r="E14"/>
    </row>
    <row r="15" spans="1:11" ht="12.9" customHeight="1">
      <c r="A15" s="54"/>
      <c r="B15" s="55"/>
      <c r="C15" s="79"/>
      <c r="D15" s="60"/>
      <c r="E15"/>
    </row>
    <row r="16" spans="1:11" ht="12.9" customHeight="1">
      <c r="A16" s="50" t="s">
        <v>29</v>
      </c>
      <c r="B16" s="52"/>
      <c r="C16" s="76"/>
      <c r="D16" s="49"/>
      <c r="E16"/>
    </row>
    <row r="17" spans="1:5" ht="12.9" customHeight="1">
      <c r="A17" s="46" t="s">
        <v>41</v>
      </c>
      <c r="B17" s="52"/>
      <c r="C17" s="77">
        <v>26127</v>
      </c>
      <c r="D17" s="61">
        <v>23132</v>
      </c>
      <c r="E17"/>
    </row>
    <row r="18" spans="1:5" ht="12.9" customHeight="1">
      <c r="A18" s="46" t="s">
        <v>30</v>
      </c>
      <c r="B18" s="52"/>
      <c r="C18" s="77">
        <v>6126</v>
      </c>
      <c r="D18" s="61">
        <v>6151</v>
      </c>
      <c r="E18"/>
    </row>
    <row r="19" spans="1:5" ht="12.9" customHeight="1">
      <c r="A19" s="46" t="s">
        <v>25</v>
      </c>
      <c r="B19" s="52"/>
      <c r="C19" s="77">
        <v>1016</v>
      </c>
      <c r="D19" s="61">
        <v>1162</v>
      </c>
      <c r="E19"/>
    </row>
    <row r="20" spans="1:5" ht="12.9" customHeight="1">
      <c r="A20" s="46" t="s">
        <v>31</v>
      </c>
      <c r="B20" s="52"/>
      <c r="C20" s="77">
        <v>2779</v>
      </c>
      <c r="D20" s="61">
        <v>2589</v>
      </c>
      <c r="E20"/>
    </row>
    <row r="21" spans="1:5" s="9" customFormat="1" ht="12.9" customHeight="1">
      <c r="A21" s="51" t="s">
        <v>32</v>
      </c>
      <c r="B21" s="53"/>
      <c r="C21" s="78">
        <v>390</v>
      </c>
      <c r="D21" s="62">
        <v>429</v>
      </c>
      <c r="E21"/>
    </row>
    <row r="22" spans="1:5" ht="12.9" customHeight="1" thickBot="1">
      <c r="A22" s="90" t="s">
        <v>33</v>
      </c>
      <c r="B22" s="91"/>
      <c r="C22" s="94">
        <f>SUM(C17:C21)</f>
        <v>36438</v>
      </c>
      <c r="D22" s="95">
        <f>SUM(D17:D21)</f>
        <v>33463</v>
      </c>
      <c r="E22"/>
    </row>
    <row r="23" spans="1:5" s="9" customFormat="1" ht="12.9" customHeight="1">
      <c r="A23" s="56"/>
      <c r="B23" s="57"/>
      <c r="C23" s="80"/>
      <c r="D23" s="63"/>
      <c r="E23"/>
    </row>
    <row r="24" spans="1:5" ht="12.9" customHeight="1" thickBot="1">
      <c r="A24" s="90" t="s">
        <v>34</v>
      </c>
      <c r="B24" s="91"/>
      <c r="C24" s="94">
        <f>C14+C22</f>
        <v>74184</v>
      </c>
      <c r="D24" s="95">
        <f>D14+D22</f>
        <v>75078</v>
      </c>
      <c r="E24"/>
    </row>
    <row r="25" spans="1:5" ht="12.9" customHeight="1">
      <c r="A25" s="48"/>
      <c r="B25" s="55"/>
      <c r="C25" s="79"/>
      <c r="D25" s="64"/>
      <c r="E25"/>
    </row>
    <row r="26" spans="1:5" ht="12.9" customHeight="1">
      <c r="A26" s="50" t="s">
        <v>35</v>
      </c>
      <c r="B26" s="52"/>
      <c r="C26" s="76"/>
      <c r="D26" s="61"/>
      <c r="E26"/>
    </row>
    <row r="27" spans="1:5" ht="12.9" customHeight="1">
      <c r="A27" s="46" t="s">
        <v>46</v>
      </c>
      <c r="B27" s="65">
        <v>8</v>
      </c>
      <c r="C27" s="77">
        <v>298</v>
      </c>
      <c r="D27" s="61">
        <v>298</v>
      </c>
      <c r="E27"/>
    </row>
    <row r="28" spans="1:5" ht="12.9" customHeight="1">
      <c r="A28" s="46" t="s">
        <v>47</v>
      </c>
      <c r="B28" s="52"/>
      <c r="C28" s="77">
        <v>-13644</v>
      </c>
      <c r="D28" s="61">
        <v>-9752</v>
      </c>
      <c r="E28"/>
    </row>
    <row r="29" spans="1:5" ht="12.9" customHeight="1">
      <c r="A29" s="46" t="s">
        <v>36</v>
      </c>
      <c r="B29" s="52"/>
      <c r="C29" s="77">
        <v>-22626</v>
      </c>
      <c r="D29" s="61">
        <v>-21526</v>
      </c>
      <c r="E29"/>
    </row>
    <row r="30" spans="1:5" ht="12.9" customHeight="1">
      <c r="A30" s="51" t="s">
        <v>48</v>
      </c>
      <c r="B30" s="53"/>
      <c r="C30" s="78">
        <v>-288</v>
      </c>
      <c r="D30" s="62">
        <v>-45</v>
      </c>
      <c r="E30"/>
    </row>
    <row r="31" spans="1:5" s="9" customFormat="1" ht="12.9" customHeight="1">
      <c r="A31" s="51" t="s">
        <v>49</v>
      </c>
      <c r="B31" s="53"/>
      <c r="C31" s="78">
        <v>80410</v>
      </c>
      <c r="D31" s="62">
        <v>83060</v>
      </c>
      <c r="E31"/>
    </row>
    <row r="32" spans="1:5" ht="12.9" customHeight="1">
      <c r="A32" s="66" t="s">
        <v>37</v>
      </c>
      <c r="B32" s="59"/>
      <c r="C32" s="81">
        <f>SUM(C27:C31)</f>
        <v>44150</v>
      </c>
      <c r="D32" s="67">
        <f>SUM(D27:D31)</f>
        <v>52035</v>
      </c>
      <c r="E32"/>
    </row>
    <row r="33" spans="1:5" s="9" customFormat="1" ht="12.9" customHeight="1">
      <c r="A33" s="58" t="s">
        <v>38</v>
      </c>
      <c r="B33" s="53"/>
      <c r="C33" s="78">
        <v>869</v>
      </c>
      <c r="D33" s="62">
        <v>827</v>
      </c>
      <c r="E33"/>
    </row>
    <row r="34" spans="1:5" ht="12.9" customHeight="1" thickBot="1">
      <c r="A34" s="90" t="s">
        <v>39</v>
      </c>
      <c r="B34" s="91"/>
      <c r="C34" s="94">
        <f>SUM(C32:C33)</f>
        <v>45019</v>
      </c>
      <c r="D34" s="95">
        <f>SUM(D32:D33)</f>
        <v>52862</v>
      </c>
      <c r="E34"/>
    </row>
    <row r="35" spans="1:5" s="9" customFormat="1" ht="12.9" customHeight="1">
      <c r="A35" s="56"/>
      <c r="B35" s="57"/>
      <c r="C35" s="80"/>
      <c r="D35" s="63"/>
      <c r="E35"/>
    </row>
    <row r="36" spans="1:5" s="10" customFormat="1" ht="12.9" customHeight="1" thickBot="1">
      <c r="A36" s="90" t="s">
        <v>40</v>
      </c>
      <c r="B36" s="91"/>
      <c r="C36" s="94">
        <f>C24+C34</f>
        <v>119203</v>
      </c>
      <c r="D36" s="95">
        <f>D24+D34</f>
        <v>127940</v>
      </c>
      <c r="E36"/>
    </row>
    <row r="37" spans="1:5" ht="15" customHeight="1">
      <c r="A37" s="103"/>
      <c r="B37" s="103"/>
      <c r="C37" s="103"/>
      <c r="D37" s="103"/>
    </row>
  </sheetData>
  <mergeCells count="2">
    <mergeCell ref="A1:D1"/>
    <mergeCell ref="A37:D37"/>
  </mergeCells>
  <phoneticPr fontId="0" type="noConversion"/>
  <printOptions horizontalCentered="1"/>
  <pageMargins left="0.39370078740157483" right="0.39370078740157483" top="0.59055118110236227" bottom="0.78740157480314965" header="0.51181102362204722" footer="0.59055118110236227"/>
  <pageSetup paperSize="9" orientation="portrait" r:id="rId1"/>
  <headerFooter alignWithMargins="0">
    <oddFooter>&amp;C&amp;"Arial Unicode MS,Normal"&amp;7&amp;K00-024Extract from Half-Year Report of the Nestlé Group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30.06.2020</vt:lpstr>
      <vt:lpstr>Liabilities 30.06.2020</vt:lpstr>
      <vt:lpstr>'Assets 30.06.2020'!Print_Area</vt:lpstr>
      <vt:lpstr>'Liabilities 30.06.2020'!Print_Area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2020-07-23T14:41:49Z</cp:lastPrinted>
  <dcterms:created xsi:type="dcterms:W3CDTF">2010-02-18T18:08:03Z</dcterms:created>
  <dcterms:modified xsi:type="dcterms:W3CDTF">2020-07-24T08:53:33Z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Rosaria.Rodriguez@nestle.com</vt:lpwstr>
  </property>
  <property fmtid="{D5CDD505-2E9C-101B-9397-08002B2CF9AE}" pid="5" name="MSIP_Label_1ada0a2f-b917-4d51-b0d0-d418a10c8b23_SetDate">
    <vt:lpwstr>2019-07-22T08:32:00.1019323Z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ActionId">
    <vt:lpwstr>bcf2446a-0934-4cf7-9291-7023a79dd0d4</vt:lpwstr>
  </property>
  <property fmtid="{D5CDD505-2E9C-101B-9397-08002B2CF9AE}" pid="9" name="MSIP_Label_1ada0a2f-b917-4d51-b0d0-d418a10c8b23_Extended_MSFT_Method">
    <vt:lpwstr>Automatic</vt:lpwstr>
  </property>
  <property fmtid="{D5CDD505-2E9C-101B-9397-08002B2CF9AE}" pid="10" name="Sensitivity">
    <vt:lpwstr>General Use</vt:lpwstr>
  </property>
</Properties>
</file>