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N:\05 - Group Accounting &amp; Reporting\Financial Statements\Consolidated\EXCEL ANALYSTS et PRESS RELEASE\2021\Restatement 5 Zones 2021\"/>
    </mc:Choice>
  </mc:AlternateContent>
  <xr:revisionPtr revIDLastSave="0" documentId="8_{71772CA5-5045-4742-B7AB-0491D6315390}" xr6:coauthVersionLast="47" xr6:coauthVersionMax="47" xr10:uidLastSave="{00000000-0000-0000-0000-000000000000}"/>
  <bookViews>
    <workbookView xWindow="5070" yWindow="1650" windowWidth="27885" windowHeight="19950" tabRatio="923" xr2:uid="{00000000-000D-0000-FFFF-FFFF00000000}"/>
  </bookViews>
  <sheets>
    <sheet name="Operating segments 31.12.2021" sheetId="218" r:id="rId1"/>
    <sheet name="Op Seg_other info 31.12.2021" sheetId="219" r:id="rId2"/>
    <sheet name="Products 31.12.2021" sheetId="220" r:id="rId3"/>
    <sheet name="Prod.-Other inform. 31.12.2021" sheetId="221" r:id="rId4"/>
  </sheets>
  <externalReferences>
    <externalReference r:id="rId5"/>
    <externalReference r:id="rId6"/>
  </externalReferences>
  <definedNames>
    <definedName name="\A">#REF!</definedName>
    <definedName name="\B">#REF!</definedName>
    <definedName name="\C">#REF!</definedName>
    <definedName name="\D">#REF!</definedName>
    <definedName name="\S">#REF!</definedName>
    <definedName name="\V">#REF!</definedName>
    <definedName name="_Key1" hidden="1">#REF!</definedName>
    <definedName name="_Order1" hidden="1">0</definedName>
    <definedName name="_Order2" hidden="1">0</definedName>
    <definedName name="_Sort"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ED2C">#REF!</definedName>
    <definedName name="ANNEXE">#REF!</definedName>
    <definedName name="AOA2C">#REF!</definedName>
    <definedName name="ARS2C">#REF!</definedName>
    <definedName name="ATS2C">#REF!</definedName>
    <definedName name="AUD2C">#REF!</definedName>
    <definedName name="BBD2C">#REF!</definedName>
    <definedName name="BDT2C">#REF!</definedName>
    <definedName name="BEF2C">#REF!</definedName>
    <definedName name="BGN2C">#REF!</definedName>
    <definedName name="BHD2C">#REF!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ND2C">#REF!</definedName>
    <definedName name="BOB2C">#REF!</definedName>
    <definedName name="BRL2C">#REF!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D2C">#REF!</definedName>
    <definedName name="BWP2C">#REF!</definedName>
    <definedName name="BZD2C">#REF!</definedName>
    <definedName name="CAD2C">#REF!</definedName>
    <definedName name="CDF2C">#REF!</definedName>
    <definedName name="ChartSubtitle" hidden="1">#REF!</definedName>
    <definedName name="ChartTitle" hidden="1">#REF!</definedName>
    <definedName name="CHF2C">#REF!</definedName>
    <definedName name="CLP2C">#REF!</definedName>
    <definedName name="CNY2C">#REF!</definedName>
    <definedName name="COL_DF_NY.03">#REF!</definedName>
    <definedName name="Compco1" hidden="1">{"Page1",#N/A,FALSE,"CompCo";"Page2",#N/A,FALSE,"CompCo"}</definedName>
    <definedName name="Compco2" hidden="1">{"Page1",#N/A,FALSE,"CompCo";"Page2",#N/A,FALSE,"CompCo"}</definedName>
    <definedName name="Confidentiality" hidden="1">#REF!</definedName>
    <definedName name="controle" localSheetId="2">#REF!</definedName>
    <definedName name="controle">#REF!</definedName>
    <definedName name="controle_gar" localSheetId="2">#REF!</definedName>
    <definedName name="controle_gar">#REF!</definedName>
    <definedName name="controle_mio">#REF!</definedName>
    <definedName name="COP2C">#REF!</definedName>
    <definedName name="Coût" localSheetId="2">#REF!</definedName>
    <definedName name="Coût">#REF!</definedName>
    <definedName name="CRC2C">#REF!</definedName>
    <definedName name="currDF">#REF!</definedName>
    <definedName name="CYP2C">#REF!</definedName>
    <definedName name="CZK2C">#REF!</definedName>
    <definedName name="DateRangePrice" hidden="1">OFFSET([0]!DateRangePriceMain,5,0,COUNTA([0]!DateRangePriceMain)-COUNTA(#REF!),1)</definedName>
    <definedName name="DateRangePriceMain" hidden="1">#REF!</definedName>
    <definedName name="DateStart" hidden="1">#REF!</definedName>
    <definedName name="DEM2C">#REF!</definedName>
    <definedName name="DF_NY.03">#REF!</definedName>
    <definedName name="DKK2C">#REF!</definedName>
    <definedName name="DOP2C">#REF!</definedName>
    <definedName name="DZD2C">#REF!</definedName>
    <definedName name="EEK2C">#REF!</definedName>
    <definedName name="EGP2C">#REF!</definedName>
    <definedName name="EndDate" hidden="1">#REF!</definedName>
    <definedName name="ESP2C">#REF!</definedName>
    <definedName name="ETB2C">#REF!</definedName>
    <definedName name="EUR2C">#REF!</definedName>
    <definedName name="FIM2C">#REF!</definedName>
    <definedName name="FirstPlotDate" hidden="1">#REF!</definedName>
    <definedName name="FJD2C">#REF!</definedName>
    <definedName name="Footnote1" hidden="1">#REF!</definedName>
    <definedName name="Footnote2" hidden="1">#REF!</definedName>
    <definedName name="Footnote3" hidden="1">#REF!</definedName>
    <definedName name="Footnote4" hidden="1">#REF!</definedName>
    <definedName name="Footnote5" hidden="1">#REF!</definedName>
    <definedName name="Footnote6" hidden="1">#REF!</definedName>
    <definedName name="Footnote7" hidden="1">#REF!</definedName>
    <definedName name="Footnote8" hidden="1">#REF!</definedName>
    <definedName name="Frequency" hidden="1">#REF!</definedName>
    <definedName name="FRF2C">#REF!</definedName>
    <definedName name="fsdasdf"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ull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GBP2C">#REF!</definedName>
    <definedName name="GHC2C">#REF!</definedName>
    <definedName name="GIP2C">#REF!</definedName>
    <definedName name="GNF2C">#REF!</definedName>
    <definedName name="GraphPage" hidden="1">#REF!</definedName>
    <definedName name="GRD2C">#REF!</definedName>
    <definedName name="Gridlines" hidden="1">#REF!</definedName>
    <definedName name="GTQ2C">#REF!</definedName>
    <definedName name="HKD2C">#REF!</definedName>
    <definedName name="HNL2C">#REF!</definedName>
    <definedName name="HRK2C">#REF!</definedName>
    <definedName name="HTG2C">#REF!</definedName>
    <definedName name="HUF2C">#REF!</definedName>
    <definedName name="IDR2C">#REF!</definedName>
    <definedName name="IEP2C">#REF!</definedName>
    <definedName name="ILS2C">#REF!</definedName>
    <definedName name="IndType" hidden="1">#REF!</definedName>
    <definedName name="INR2C">#REF!</definedName>
    <definedName name="IQD2C">#REF!</definedName>
    <definedName name="IRR2C">#REF!</definedName>
    <definedName name="ISK2C">#REF!</definedName>
    <definedName name="ItemStart" hidden="1">#REF!</definedName>
    <definedName name="ITL2C">#REF!</definedName>
    <definedName name="JMD2C">#REF!</definedName>
    <definedName name="JOD2C">#REF!</definedName>
    <definedName name="JPY2C">#REF!</definedName>
    <definedName name="KES2C">#REF!</definedName>
    <definedName name="KRW2C">#REF!</definedName>
    <definedName name="KWD2C">#REF!</definedName>
    <definedName name="KZT2C">#REF!</definedName>
    <definedName name="LBP2C">#REF!</definedName>
    <definedName name="LKR2C">#REF!</definedName>
    <definedName name="LRD2C">#REF!</definedName>
    <definedName name="LTL2C">#REF!</definedName>
    <definedName name="LUF2C">#REF!</definedName>
    <definedName name="LVL2C">#REF!</definedName>
    <definedName name="MACRO">#REF!</definedName>
    <definedName name="MAD2C">#REF!</definedName>
    <definedName name="MMK2C">#REF!</definedName>
    <definedName name="MODCRS">#REF!</definedName>
    <definedName name="MTL2C">#REF!</definedName>
    <definedName name="MUR2C">#REF!</definedName>
    <definedName name="MVR2C">#REF!</definedName>
    <definedName name="MWK2C">#REF!</definedName>
    <definedName name="MXN2C">#REF!</definedName>
    <definedName name="MYR2C">#REF!</definedName>
    <definedName name="MZM2C">#REF!</definedName>
    <definedName name="NAD2C">#REF!</definedName>
    <definedName name="Net_financial_costs" localSheetId="2">#REF!</definedName>
    <definedName name="Net_financial_costs">#REF!</definedName>
    <definedName name="Net_profit" localSheetId="2">#REF!</definedName>
    <definedName name="Net_profit">#REF!</definedName>
    <definedName name="NGN2C">#REF!</definedName>
    <definedName name="NIO2C">#REF!</definedName>
    <definedName name="NLG2C">#REF!</definedName>
    <definedName name="NOK2C">#REF!</definedName>
    <definedName name="Note" hidden="1">#REF!</definedName>
    <definedName name="NPR2C">#REF!</definedName>
    <definedName name="NZD2C">#REF!</definedName>
    <definedName name="OMR2C">#REF!</definedName>
    <definedName name="PAB2C">#REF!</definedName>
    <definedName name="PAGE3">#REF!</definedName>
    <definedName name="PAGE4">#REF!</definedName>
    <definedName name="PageNumber" hidden="1">#REF!</definedName>
    <definedName name="PAS2C">#REF!</definedName>
    <definedName name="PEN2C">#REF!</definedName>
    <definedName name="PGK2C">#REF!</definedName>
    <definedName name="PHP2C">#REF!</definedName>
    <definedName name="PKR2C">#REF!</definedName>
    <definedName name="PLACT">#REF!</definedName>
    <definedName name="PLN2C">#REF!</definedName>
    <definedName name="Pour_Contrôle_N">#REF!</definedName>
    <definedName name="Pour_Contrôle_n1">#REF!</definedName>
    <definedName name="PRD2C">#REF!</definedName>
    <definedName name="PriceRange" hidden="1">OFFSET([0]!PriceRangeMain,5,0,COUNTA([0]!PriceRangeMain)-COUNTA(#REF!),1)</definedName>
    <definedName name="PriceRangeMain" hidden="1">#REF!</definedName>
    <definedName name="_xlnm.Print_Area" localSheetId="1">'Op Seg_other info 31.12.2021'!$A$1:$H$41</definedName>
    <definedName name="_xlnm.Print_Area" localSheetId="0">'Operating segments 31.12.2021'!$A$1:$J$42</definedName>
    <definedName name="_xlnm.Print_Area" localSheetId="3">'Prod.-Other inform. 31.12.2021'!$A$1:$F$38</definedName>
    <definedName name="_xlnm.Print_Area" localSheetId="2">'Products 31.12.2021'!$A$1:$H$40</definedName>
    <definedName name="PrintAreaPrice" hidden="1">#REF!</definedName>
    <definedName name="PTE2C">#REF!</definedName>
    <definedName name="PYG2C">#REF!</definedName>
    <definedName name="QAR2C">#REF!</definedName>
    <definedName name="refGWIA">#REF!</definedName>
    <definedName name="refIC">#REF!</definedName>
    <definedName name="refOpSegmFY">#REF!</definedName>
    <definedName name="refProductsFY">#REF!</definedName>
    <definedName name="rngGWIA">#REF!</definedName>
    <definedName name="rngIC">#REF!</definedName>
    <definedName name="rngMonthNames">#REF!</definedName>
    <definedName name="rngOpSegmFY">#REF!</definedName>
    <definedName name="rngPeriod">'[1]Operating Segments FY'!$D$8</definedName>
    <definedName name="rngPeriod1">#REF!</definedName>
    <definedName name="rngPeriod2">#REF!</definedName>
    <definedName name="rngPeriodCACT1">[2]Parameters!$A$9</definedName>
    <definedName name="rngPeriodCACT2">[2]Parameters!$B$9</definedName>
    <definedName name="rngPeriodCACT3">[2]Parameters!$C$9</definedName>
    <definedName name="rngPeriodFY">#REF!</definedName>
    <definedName name="rngPeriodNaming">#REF!</definedName>
    <definedName name="rngProductsFY">#REF!</definedName>
    <definedName name="rngRefPeriod">'[1]Operating Segments FY'!$D$5</definedName>
    <definedName name="rngRefPeriodFY">#REF!</definedName>
    <definedName name="rngRefVA">#REF!</definedName>
    <definedName name="rngRefVAPICA">#REF!</definedName>
    <definedName name="rngVarCACT1">[2]Parameters!$A$10</definedName>
    <definedName name="ROL2C">#REF!</definedName>
    <definedName name="ROW_DF_NY.03">#REF!</definedName>
    <definedName name="RUB2C">#REF!</definedName>
    <definedName name="RunningHead" hidden="1">#REF!</definedName>
    <definedName name="SalesACT">#REF!</definedName>
    <definedName name="SAPCrosstab4">#REF!</definedName>
    <definedName name="SAPCrosstab5">#REF!</definedName>
    <definedName name="SAR2C">#REF!</definedName>
    <definedName name="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ectionHead" hidden="1">#REF!</definedName>
    <definedName name="SEK2C">#REF!</definedName>
    <definedName name="SGD2C">#REF!</definedName>
    <definedName name="SIT2C">#REF!</definedName>
    <definedName name="SKK2C">#REF!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L2C">#REF!</definedName>
    <definedName name="SRG2C">#REF!</definedName>
    <definedName name="StartDate" hidden="1">#REF!</definedName>
    <definedName name="SVC2C">#REF!</definedName>
    <definedName name="SYP2C">#REF!</definedName>
    <definedName name="SZL2C">#REF!</definedName>
    <definedName name="Taxation" localSheetId="2">#REF!</definedName>
    <definedName name="Taxation">#REF!</definedName>
    <definedName name="testing" hidden="1">OFFSET([0]!PriceRangeMain,5,0,COUNTA([0]!PriceRangeMain)-COUNTA(#REF!),1)</definedName>
    <definedName name="THB2C">#REF!</definedName>
    <definedName name="Ticker" hidden="1">#REF!</definedName>
    <definedName name="Time" hidden="1">#REF!</definedName>
    <definedName name="Timestamp" hidden="1">#REF!</definedName>
    <definedName name="TND2C">#REF!</definedName>
    <definedName name="Trading_profit__as_published" localSheetId="2">#REF!</definedName>
    <definedName name="Trading_profit__as_published">#REF!</definedName>
    <definedName name="TRL2C">#REF!</definedName>
    <definedName name="TRY2C">#REF!</definedName>
    <definedName name="TTD2C">#REF!</definedName>
    <definedName name="TWD2C">#REF!</definedName>
    <definedName name="Type" hidden="1">#REF!</definedName>
    <definedName name="TZS2C">#REF!</definedName>
    <definedName name="UAH2C">#REF!</definedName>
    <definedName name="USD2C">#REF!</definedName>
    <definedName name="UYU2C">#REF!</definedName>
    <definedName name="UZS2C">#REF!</definedName>
    <definedName name="VEB2C">#REF!</definedName>
    <definedName name="VND2C">#REF!</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cb1p1control." hidden="1">{#N/A,#N/A,FALSE,"FD1ADM(R)";#N/A,#N/A,FALSE,"FD1ADC(R)";#N/A,#N/A,FALSE,"FD2EQPMC(R)";#N/A,#N/A,FALSE,"FD3CCMC(R)"}</definedName>
    <definedName name="wrn.Combined." hidden="1">{"bs combined",#N/A,FALSE,"Consol BS";"PL Combined",#N/A,FALSE,"CONSOL PL";"CF COMBINED",#N/A,FALSE,"CONSOL CF"}</definedName>
    <definedName name="wrn.COMPCO." hidden="1">{"Page1",#N/A,FALSE,"CompCo";"Page2",#N/A,FALSE,"CompCo"}</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Entire._.Model._.with._.Backup." hidden="1">{#N/A,#N/A,FALSE,"BS";#N/A,#N/A,FALSE,"v. plan";#N/A,#N/A,FALSE,"v. py";#N/A,#N/A,FALSE,"Summ";#N/A,#N/A,FALSE,"Oprec";#N/A,#N/A,FALSE,"Sales Impact";#N/A,#N/A,FALSE,"Sales Mix";#N/A,#N/A,FALSE,"Prod Cat Mix";#N/A,#N/A,FALSE,"v. plan ytd ";#N/A,#N/A,FALSE,"v. py ytd";#N/A,#N/A,FALSE,"Summ ytd";#N/A,#N/A,FALSE,"oprec YTD";#N/A,#N/A,FALSE,"Sales Impact YTD";#N/A,#N/A,FALSE,"Sales Mix YTD";#N/A,#N/A,FALSE,"Prod Cat Mix YTD";#N/A,#N/A,FALSE,"category mix - plan YTD";#N/A,#N/A,FALSE,"stdtostd YTD"}</definedName>
    <definedName name="wrn.exec." hidden="1">{"exec",#N/A,FALSE,"EXECSUM";"int",#N/A,FALSE,"EXECSUM"}</definedName>
    <definedName name="wrn.full._.report." hidden="1">{#N/A,#N/A,FALSE,"v. plan";#N/A,#N/A,FALSE,"v. py";#N/A,#N/A,FALSE,"Summ";#N/A,#N/A,FALSE,"Oprec";#N/A,#N/A,FALSE,"Sales Impact";#N/A,#N/A,FALSE,"Sales Mix";#N/A,#N/A,FALSE,"Prod Cat Mix"}</definedName>
    <definedName name="wrn.GRAPHDEB." hidden="1">{"Allemagne",#N/A,FALSE,"Allemagne";"Espagne",#N/A,FALSE,"Espagne ";"France",#N/A,FALSE,"France";"R.-Uni",#N/A,FALSE,"Royaume Uni";"Italie",#N/A,FALSE,"Italie ";"Suisse",#N/A,FALSE,"Suisse ";"Japon",#N/A,FALSE,"Japon ";"Philippines",#N/A,FALSE,"Philippines ";"Australie",#N/A,FALSE,"Australie";"Canada",#N/A,FALSE,"Canada";"USA",#N/A,FALSE,"USA";"Mexique",#N/A,FALSE,"Mexique";"Brésil",#N/A,FALSE,"Bresil";"Stock.tot",#N/A,FALSE,"STOCKS TOT"}</definedName>
    <definedName name="wrn.page1cb1." hidden="1">{#N/A,#N/A,FALSE,"cb1p1"}</definedName>
    <definedName name="wrn.Pages._.for._.Distribution." hidden="1">{#N/A,#N/A,FALSE,"DISTRIBUTION";#N/A,#N/A,FALSE,"Overview";#N/A,#N/A,FALSE,"QRTLY EPS";#N/A,#N/A,FALSE,"Category Summary";#N/A,#N/A,FALSE,"Sales Variance";#N/A,#N/A,FALSE,"Operating Profit Variance";#N/A,#N/A,FALSE,"Opportunities and Risks";#N/A,#N/A,FALSE,"Total P&amp;L Outlook"}</definedName>
    <definedName name="wrn.PrintAll." hidden="1">{"PA1",#N/A,FALSE,"BORDMW";"pa2",#N/A,FALSE,"BORDMW";"PA3",#N/A,FALSE,"BORDMW";"PA4",#N/A,FALSE,"BORDMW"}</definedName>
    <definedName name="wrn.sales." hidden="1">{"sales",#N/A,FALSE,"Sales";"sales existing",#N/A,FALSE,"Sales";"sales rd1",#N/A,FALSE,"Sales";"sales rd2",#N/A,FALSE,"Sales"}</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XAD2C">#REF!</definedName>
    <definedName name="XAF2C">#REF!</definedName>
    <definedName name="XAxisIncr" hidden="1">#REF!</definedName>
    <definedName name="XCD2C">#REF!</definedName>
    <definedName name="XEU2C">#REF!</definedName>
    <definedName name="XOF2C">#REF!</definedName>
    <definedName name="XPF2C">#REF!</definedName>
    <definedName name="YAxisIncr" hidden="1">#REF!</definedName>
    <definedName name="YAxisMax" hidden="1">#REF!</definedName>
    <definedName name="YAxisMin" hidden="1">#REF!</definedName>
    <definedName name="YER2C">#REF!</definedName>
    <definedName name="YUM2C">#REF!</definedName>
    <definedName name="Z_31607BD7_DA10_4515_ADE9_053A4F486AE1_.wvu.PrintArea" localSheetId="1" hidden="1">'Op Seg_other info 31.12.2021'!$A$1:$H$38</definedName>
    <definedName name="Z_31607BD7_DA10_4515_ADE9_053A4F486AE1_.wvu.PrintArea" localSheetId="0" hidden="1">'Operating segments 31.12.2021'!$A$1:$J$42</definedName>
    <definedName name="Z_31607BD7_DA10_4515_ADE9_053A4F486AE1_.wvu.PrintArea" localSheetId="3" hidden="1">'Prod.-Other inform. 31.12.2021'!$A$1:$F$36</definedName>
    <definedName name="Z_31607BD7_DA10_4515_ADE9_053A4F486AE1_.wvu.PrintArea" localSheetId="2" hidden="1">'Products 31.12.2021'!$A$1:$H$40</definedName>
    <definedName name="Z_8F4BD97D_90BD_4A69_9906_85F9B38A24F5_.wvu.PrintArea" localSheetId="1" hidden="1">'Op Seg_other info 31.12.2021'!$A$1:$H$38</definedName>
    <definedName name="Z_8F4BD97D_90BD_4A69_9906_85F9B38A24F5_.wvu.PrintArea" localSheetId="0" hidden="1">'Operating segments 31.12.2021'!$A$1:$J$42</definedName>
    <definedName name="Z_8F4BD97D_90BD_4A69_9906_85F9B38A24F5_.wvu.PrintArea" localSheetId="3" hidden="1">'Prod.-Other inform. 31.12.2021'!$A$1:$F$36</definedName>
    <definedName name="Z_8F4BD97D_90BD_4A69_9906_85F9B38A24F5_.wvu.PrintArea" localSheetId="2" hidden="1">'Products 31.12.2021'!$A$1:$H$40</definedName>
    <definedName name="Z_CE1308F8_DC9B_4DF8_BB42_E2FC8F2873BC_.wvu.PrintArea" localSheetId="1" hidden="1">'Op Seg_other info 31.12.2021'!$A$1:$H$38</definedName>
    <definedName name="Z_CE1308F8_DC9B_4DF8_BB42_E2FC8F2873BC_.wvu.PrintArea" localSheetId="0" hidden="1">'Operating segments 31.12.2021'!$A$1:$J$42</definedName>
    <definedName name="Z_CE1308F8_DC9B_4DF8_BB42_E2FC8F2873BC_.wvu.PrintArea" localSheetId="3" hidden="1">'Prod.-Other inform. 31.12.2021'!$A$1:$F$36</definedName>
    <definedName name="Z_CE1308F8_DC9B_4DF8_BB42_E2FC8F2873BC_.wvu.PrintArea" localSheetId="2" hidden="1">'Products 31.12.2021'!$A$1:$H$40</definedName>
    <definedName name="Z_E7D80D19_2714_45BD_B71A_84279B626101_.wvu.PrintArea" localSheetId="0" hidden="1">'Operating segments 31.12.2021'!$A$1:$J$35</definedName>
    <definedName name="Z_E7D80D19_2714_45BD_B71A_84279B626101_.wvu.PrintArea" localSheetId="2" hidden="1">'Products 31.12.2021'!$A$1:$H$35</definedName>
    <definedName name="ZAR2C">#REF!</definedName>
    <definedName name="ZMK2C">#REF!</definedName>
    <definedName name="ZWD2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4" i="221" l="1"/>
  <c r="E7" i="221"/>
  <c r="E21" i="221" l="1"/>
  <c r="G23" i="220"/>
  <c r="F23" i="219"/>
  <c r="F7" i="219"/>
  <c r="A35" i="219" l="1"/>
  <c r="F32" i="221" l="1"/>
  <c r="E32" i="221"/>
  <c r="D32" i="221"/>
  <c r="B32" i="221"/>
  <c r="H34" i="220"/>
  <c r="G34" i="220"/>
  <c r="F34" i="220"/>
  <c r="D34" i="220"/>
  <c r="C34" i="220"/>
  <c r="B34" i="220"/>
  <c r="H33" i="219"/>
  <c r="F33" i="219"/>
  <c r="E33" i="219"/>
  <c r="D33" i="219"/>
  <c r="B33" i="219"/>
  <c r="J34" i="218"/>
  <c r="H34" i="218"/>
  <c r="G34" i="218"/>
  <c r="F34" i="218"/>
  <c r="D34" i="218"/>
  <c r="C34" i="218"/>
  <c r="B34" i="218"/>
  <c r="C18" i="220" l="1"/>
  <c r="C19" i="218" l="1"/>
  <c r="J19" i="218" l="1"/>
  <c r="B19" i="218" l="1"/>
  <c r="D19" i="218" l="1"/>
  <c r="H19" i="218" l="1"/>
  <c r="G19" i="218"/>
  <c r="F19" i="218"/>
  <c r="D19" i="219" l="1"/>
  <c r="B19" i="219" l="1"/>
  <c r="D18" i="220" l="1"/>
  <c r="G18" i="220"/>
  <c r="H18" i="220"/>
  <c r="B18" i="220"/>
  <c r="F18" i="221" l="1"/>
  <c r="E18" i="221"/>
  <c r="F18" i="220"/>
  <c r="D18" i="221" l="1"/>
  <c r="B18" i="221"/>
  <c r="E19" i="219" l="1"/>
  <c r="F19" i="219"/>
  <c r="H19" i="219" l="1"/>
</calcChain>
</file>

<file path=xl/sharedStrings.xml><?xml version="1.0" encoding="utf-8"?>
<sst xmlns="http://schemas.openxmlformats.org/spreadsheetml/2006/main" count="157" uniqueCount="78">
  <si>
    <t>Sales</t>
  </si>
  <si>
    <t>In millions of CHF</t>
  </si>
  <si>
    <t>Prepared dishes and cooking aids</t>
  </si>
  <si>
    <t>Capital additions</t>
  </si>
  <si>
    <t>PetCare</t>
  </si>
  <si>
    <t xml:space="preserve">Total </t>
  </si>
  <si>
    <t>Milk products and Ice cream</t>
  </si>
  <si>
    <t>Water</t>
  </si>
  <si>
    <t>Powdered and Liquid Beverages</t>
  </si>
  <si>
    <t>Revenue and results</t>
  </si>
  <si>
    <t>Nutrition and Health Science</t>
  </si>
  <si>
    <t>Zone EMENA</t>
  </si>
  <si>
    <t>Zone AMS</t>
  </si>
  <si>
    <t>Zone AOA</t>
  </si>
  <si>
    <t xml:space="preserve"> </t>
  </si>
  <si>
    <t>Invested capital and other information</t>
  </si>
  <si>
    <t>3.1 Operating segments</t>
  </si>
  <si>
    <t>Total</t>
  </si>
  <si>
    <t>Trading
operating profit</t>
  </si>
  <si>
    <t>of which
restructuring costs</t>
  </si>
  <si>
    <t>Invested capital</t>
  </si>
  <si>
    <t>Goodwill and
intangible assets</t>
  </si>
  <si>
    <t>3.2 Products</t>
  </si>
  <si>
    <t>Confectionery</t>
  </si>
  <si>
    <r>
      <t xml:space="preserve">Sales </t>
    </r>
    <r>
      <rPr>
        <vertAlign val="superscript"/>
        <sz val="8"/>
        <color theme="0" tint="-0.499984740745262"/>
        <rFont val="Arial Unicode MS"/>
        <family val="2"/>
      </rPr>
      <t>(a)</t>
    </r>
  </si>
  <si>
    <r>
      <t xml:space="preserve">Underlying Trading
operating profit </t>
    </r>
    <r>
      <rPr>
        <vertAlign val="superscript"/>
        <sz val="8"/>
        <color theme="0" tint="-0.499984740745262"/>
        <rFont val="Arial Unicode MS"/>
        <family val="2"/>
      </rPr>
      <t>(b)</t>
    </r>
  </si>
  <si>
    <r>
      <t xml:space="preserve">Net other trading
income/(expenses) </t>
    </r>
    <r>
      <rPr>
        <vertAlign val="superscript"/>
        <sz val="8"/>
        <color theme="0" tint="-0.499984740745262"/>
        <rFont val="Arial Unicode MS"/>
        <family val="2"/>
      </rPr>
      <t>(c)</t>
    </r>
  </si>
  <si>
    <t>of which
impairment
of property, plant and equipment</t>
  </si>
  <si>
    <t>Depreciation 
and amortisation</t>
  </si>
  <si>
    <r>
      <t xml:space="preserve">Other businesses </t>
    </r>
    <r>
      <rPr>
        <vertAlign val="superscript"/>
        <sz val="8"/>
        <color theme="0" tint="-0.499984740745262"/>
        <rFont val="Arial Unicode MS"/>
        <family val="2"/>
      </rPr>
      <t>(d)</t>
    </r>
  </si>
  <si>
    <r>
      <t xml:space="preserve">Unallocated items </t>
    </r>
    <r>
      <rPr>
        <vertAlign val="superscript"/>
        <sz val="8"/>
        <color theme="0" tint="-0.499984740745262"/>
        <rFont val="Arial Unicode MS"/>
        <family val="2"/>
      </rPr>
      <t>(e)</t>
    </r>
  </si>
  <si>
    <t>3.1 Operating segments (continued)</t>
  </si>
  <si>
    <r>
      <t xml:space="preserve">Impairment of 
goodwill and 
non-commercialized
intangible assets </t>
    </r>
    <r>
      <rPr>
        <vertAlign val="superscript"/>
        <sz val="9.6"/>
        <color theme="0" tint="-0.499984740745262"/>
        <rFont val="Arial Unicode MS"/>
        <family val="2"/>
      </rPr>
      <t>(c)</t>
    </r>
  </si>
  <si>
    <r>
      <t xml:space="preserve">Impairment of
intangible assets </t>
    </r>
    <r>
      <rPr>
        <vertAlign val="superscript"/>
        <sz val="9.6"/>
        <color theme="0" tint="-0.499984740745262"/>
        <rFont val="Arial Unicode MS"/>
        <family val="2"/>
      </rPr>
      <t>(d)</t>
    </r>
  </si>
  <si>
    <t xml:space="preserve">Zone EMENA </t>
  </si>
  <si>
    <t xml:space="preserve">Zone AMS </t>
  </si>
  <si>
    <t xml:space="preserve">Zone AOA </t>
  </si>
  <si>
    <t>(c) Included in Operating profit.</t>
  </si>
  <si>
    <t>(d) Included in Trading operating profit.</t>
  </si>
  <si>
    <r>
      <t xml:space="preserve">Underlying Trading
operating profit </t>
    </r>
    <r>
      <rPr>
        <vertAlign val="superscript"/>
        <sz val="8"/>
        <color theme="0" tint="-0.499984740745262"/>
        <rFont val="Arial Unicode MS"/>
        <family val="2"/>
      </rPr>
      <t>(a)</t>
    </r>
  </si>
  <si>
    <r>
      <t xml:space="preserve">Net other trading
income/(expenses) </t>
    </r>
    <r>
      <rPr>
        <vertAlign val="superscript"/>
        <sz val="8"/>
        <color theme="0" tint="-0.499984740745262"/>
        <rFont val="Arial Unicode MS"/>
        <family val="2"/>
      </rPr>
      <t>(b)</t>
    </r>
  </si>
  <si>
    <t xml:space="preserve">of which
impairment of 
property, plant and equipment </t>
  </si>
  <si>
    <r>
      <t xml:space="preserve">Unallocated items </t>
    </r>
    <r>
      <rPr>
        <vertAlign val="superscript"/>
        <sz val="8"/>
        <color theme="0" tint="-0.499984740745262"/>
        <rFont val="Arial Unicode MS"/>
        <family val="2"/>
      </rPr>
      <t>(c)</t>
    </r>
  </si>
  <si>
    <t>(a) Trading operating profit before Net other trading income/(expenses).</t>
  </si>
  <si>
    <t>(b) Included in Trading operating profit.</t>
  </si>
  <si>
    <t>3.2 Products (continued)</t>
  </si>
  <si>
    <r>
      <t xml:space="preserve">Impairment of 
goodwill and 
non-commercialized
intangible assets </t>
    </r>
    <r>
      <rPr>
        <vertAlign val="superscript"/>
        <sz val="8"/>
        <color theme="0" tint="-0.499984740745262"/>
        <rFont val="Arial Unicode MS"/>
        <family val="2"/>
      </rPr>
      <t>(b)</t>
    </r>
  </si>
  <si>
    <r>
      <t xml:space="preserve">Impairment of 
intangible assets </t>
    </r>
    <r>
      <rPr>
        <vertAlign val="superscript"/>
        <sz val="9.6"/>
        <color theme="0" tint="-0.499984740745262"/>
        <rFont val="Arial Unicode MS"/>
        <family val="2"/>
      </rPr>
      <t>(c)</t>
    </r>
  </si>
  <si>
    <r>
      <t xml:space="preserve">Unallocated items </t>
    </r>
    <r>
      <rPr>
        <vertAlign val="superscript"/>
        <sz val="8"/>
        <color indexed="55"/>
        <rFont val="Arial Unicode MS"/>
        <family val="2"/>
      </rPr>
      <t>(a)</t>
    </r>
    <r>
      <rPr>
        <sz val="8"/>
        <color indexed="55"/>
        <rFont val="Arial Unicode MS"/>
        <family val="2"/>
      </rPr>
      <t xml:space="preserve"> </t>
    </r>
    <r>
      <rPr>
        <sz val="8"/>
        <rFont val="Arial Unicode MS"/>
        <family val="2"/>
      </rPr>
      <t>and intra-group eliminations</t>
    </r>
  </si>
  <si>
    <r>
      <t>Unallocated items</t>
    </r>
    <r>
      <rPr>
        <sz val="8"/>
        <color theme="0" tint="-0.499984740745262"/>
        <rFont val="Arial Unicode MS"/>
        <family val="2"/>
      </rPr>
      <t xml:space="preserve"> </t>
    </r>
    <r>
      <rPr>
        <vertAlign val="superscript"/>
        <sz val="8"/>
        <color theme="0" tint="-0.499984740745262"/>
        <rFont val="Arial Unicode MS"/>
        <family val="2"/>
      </rPr>
      <t>(a)</t>
    </r>
    <r>
      <rPr>
        <sz val="8"/>
        <color theme="1"/>
        <rFont val="Arial Unicode MS"/>
        <family val="2"/>
      </rPr>
      <t xml:space="preserve"> and intra-group eliminations</t>
    </r>
  </si>
  <si>
    <t>(c) Included in Trading operating profit.</t>
  </si>
  <si>
    <t>Nespresso</t>
  </si>
  <si>
    <t>Nestlé Health Science</t>
  </si>
  <si>
    <r>
      <rPr>
        <sz val="8"/>
        <color indexed="23"/>
        <rFont val="Arial Unicode MS"/>
        <family val="2"/>
      </rPr>
      <t>(a) Inter-segment sales are not significant.</t>
    </r>
  </si>
  <si>
    <r>
      <rPr>
        <sz val="8"/>
        <color indexed="23"/>
        <rFont val="Arial Unicode MS"/>
        <family val="2"/>
      </rPr>
      <t>(b) Trading operating profit before Net other trading income/(expenses).</t>
    </r>
  </si>
  <si>
    <r>
      <rPr>
        <sz val="8"/>
        <color indexed="23"/>
        <rFont val="Arial Unicode MS"/>
        <family val="2"/>
      </rPr>
      <t>(c) Included in Trading operating profit.</t>
    </r>
  </si>
  <si>
    <t>(b) Included in Operating profit.</t>
  </si>
  <si>
    <t>(d) Composed of businesses not under the direct control of the Zones or GMBs and Group procurement activities.</t>
  </si>
  <si>
    <t>(a) Composed of businesses not under the direct control of the Zones or GMBs and Group procurement activities.</t>
  </si>
  <si>
    <t>3. Analyses by segment for the year ended December 31, 2021</t>
  </si>
  <si>
    <t>3. Analyses by segment for the year ended December 31, 2021 (continued)</t>
  </si>
  <si>
    <t xml:space="preserve">3. Analyses by segment for the year ended December 31, 2021 (continued)
</t>
  </si>
  <si>
    <t xml:space="preserve"> January-December 2021
 restated *</t>
  </si>
  <si>
    <t>Zone NA</t>
  </si>
  <si>
    <t>Zone EUR</t>
  </si>
  <si>
    <t>Zone GC</t>
  </si>
  <si>
    <t xml:space="preserve"> January-December 2021
as originally published</t>
  </si>
  <si>
    <t>* 2021 figures restated following the creation of Zone North America (NA) and Zone Greater China (GC) as of January 1, 2022.
 Zone AOA includes Middle East and North Africa (MENA) previously included in Zone EMENA.</t>
  </si>
  <si>
    <t>Zone LATAM</t>
  </si>
  <si>
    <t xml:space="preserve"> January-December 2021 *</t>
  </si>
  <si>
    <t xml:space="preserve">(b) Refer to the Segment reporting accounting policies above for the definition of unallocated items.
</t>
  </si>
  <si>
    <t>(c) Refer to the Segment reporting accounting policies above for the definition of unallocated items.</t>
  </si>
  <si>
    <t>(a) Refer to the Segment reporting accounting policies above for the definition of unallocated items.</t>
  </si>
  <si>
    <t>(e) Refer to the Segment reporting accounting policies above for the definition of unallocated items.</t>
  </si>
  <si>
    <t>* The new Zones’ organization as of January 1, 2022 had no impact on the information by product.</t>
  </si>
  <si>
    <r>
      <t>Other businesses</t>
    </r>
    <r>
      <rPr>
        <vertAlign val="superscript"/>
        <sz val="8"/>
        <color rgb="FF808080"/>
        <rFont val="Arial Unicode MS"/>
        <family val="2"/>
      </rPr>
      <t xml:space="preserve"> (a)</t>
    </r>
  </si>
  <si>
    <r>
      <t>Unallocated items</t>
    </r>
    <r>
      <rPr>
        <vertAlign val="superscript"/>
        <sz val="8"/>
        <color theme="1"/>
        <rFont val="Arial Unicode MS"/>
        <family val="2"/>
      </rPr>
      <t xml:space="preserve"> </t>
    </r>
    <r>
      <rPr>
        <vertAlign val="superscript"/>
        <sz val="8"/>
        <color rgb="FF808080"/>
        <rFont val="Arial Unicode MS"/>
        <family val="2"/>
      </rPr>
      <t>(b)</t>
    </r>
    <r>
      <rPr>
        <sz val="8"/>
        <color indexed="8"/>
        <rFont val="Arial Unicode MS"/>
        <family val="2"/>
      </rPr>
      <t xml:space="preserve"> and inter-segment eliminations</t>
    </r>
  </si>
  <si>
    <r>
      <t>Other businesses</t>
    </r>
    <r>
      <rPr>
        <vertAlign val="superscript"/>
        <sz val="8"/>
        <color indexed="8"/>
        <rFont val="Arial Unicode MS"/>
        <family val="2"/>
      </rPr>
      <t xml:space="preserve"> </t>
    </r>
    <r>
      <rPr>
        <vertAlign val="superscript"/>
        <sz val="8"/>
        <color rgb="FF808080"/>
        <rFont val="Arial Unicode MS"/>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</si>
</sst>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 #,##0.00_ ;_ * \-#,##0.00_ ;_ * &quot;-&quot;??_ ;_ @_ "/>
    <numFmt numFmtId="166" formatCode="#,##0\ ;\(#,##0\)"/>
    <numFmt numFmtId="167" formatCode="#,##0\ ;[Red]\(#,##0\)"/>
    <numFmt numFmtId="168" formatCode="General\ "/>
    <numFmt numFmtId="169" formatCode="@\ "/>
    <numFmt numFmtId="170" formatCode="_-&quot;€&quot;\ * #,##0_-;\-&quot;€&quot;\ * #,##0_-;_-&quot;€&quot;\ * &quot;-&quot;_-;_-@_-"/>
    <numFmt numFmtId="171" formatCode="_-&quot;€&quot;\ * #,##0.00_-;\-&quot;€&quot;\ * #,##0.00_-;_-&quot;€&quot;\ * &quot;-&quot;??_-;_-@_-"/>
    <numFmt numFmtId="172" formatCode="#."/>
    <numFmt numFmtId="173" formatCode="_(* #,##0_);_(* \(#,##0\);_(* &quot;—&quot;_);_(@_)"/>
    <numFmt numFmtId="174" formatCode="General_)"/>
    <numFmt numFmtId="175" formatCode="#,##0\ ;\(#,##0\);&quot; — &quot;"/>
  </numFmts>
  <fonts count="59">
    <font>
      <sz val="10"/>
      <name val="Arial"/>
    </font>
    <font>
      <sz val="11"/>
      <color theme="1"/>
      <name val="Calibri"/>
      <family val="2"/>
      <scheme val="minor"/>
    </font>
    <font>
      <sz val="8"/>
      <color theme="1"/>
      <name val="Arial Unicode MS"/>
      <family val="2"/>
    </font>
    <font>
      <sz val="8"/>
      <color theme="1"/>
      <name val="Arial Unicode MS"/>
      <family val="2"/>
    </font>
    <font>
      <sz val="8"/>
      <color theme="1"/>
      <name val="Arial Unicode MS"/>
      <family val="2"/>
    </font>
    <font>
      <sz val="10"/>
      <name val="Arial"/>
      <family val="2"/>
    </font>
    <font>
      <b/>
      <sz val="10"/>
      <color indexed="18"/>
      <name val="Arial"/>
      <family val="2"/>
    </font>
    <font>
      <sz val="9"/>
      <color indexed="63"/>
      <name val="Arial"/>
      <family val="2"/>
    </font>
    <font>
      <b/>
      <sz val="8"/>
      <color indexed="18"/>
      <name val="LTUnivers 330 BasicLight"/>
    </font>
    <font>
      <sz val="10"/>
      <name val="Arial"/>
      <family val="2"/>
    </font>
    <font>
      <sz val="10"/>
      <color indexed="63"/>
      <name val="Arial"/>
      <family val="2"/>
    </font>
    <font>
      <b/>
      <sz val="9"/>
      <color indexed="18"/>
      <name val="Arial"/>
      <family val="2"/>
    </font>
    <font>
      <sz val="8"/>
      <color indexed="8"/>
      <name val="LTUnivers 330 BasicLight"/>
    </font>
    <font>
      <sz val="9"/>
      <name val="LTUnivers 530 BasicMedium"/>
    </font>
    <font>
      <sz val="1"/>
      <color indexed="8"/>
      <name val="Courier"/>
      <family val="3"/>
    </font>
    <font>
      <sz val="8"/>
      <name val="TIMES"/>
    </font>
    <font>
      <b/>
      <sz val="8"/>
      <name val="TIMES"/>
    </font>
    <font>
      <b/>
      <sz val="1"/>
      <color indexed="8"/>
      <name val="Courier"/>
      <family val="3"/>
    </font>
    <font>
      <sz val="8"/>
      <name val="Helv"/>
    </font>
    <font>
      <i/>
      <sz val="1"/>
      <color indexed="8"/>
      <name val="Courier"/>
      <family val="3"/>
    </font>
    <font>
      <sz val="1"/>
      <color indexed="16"/>
      <name val="Courier"/>
      <family val="3"/>
    </font>
    <font>
      <b/>
      <sz val="12"/>
      <name val="Helv"/>
    </font>
    <font>
      <b/>
      <i/>
      <u/>
      <sz val="1"/>
      <color indexed="16"/>
      <name val="Courier"/>
      <family val="3"/>
    </font>
    <font>
      <b/>
      <u/>
      <sz val="1"/>
      <color indexed="8"/>
      <name val="Courier"/>
      <family val="3"/>
    </font>
    <font>
      <b/>
      <i/>
      <sz val="10"/>
      <name val="Helv"/>
    </font>
    <font>
      <b/>
      <sz val="18"/>
      <name val="Helv"/>
    </font>
    <font>
      <b/>
      <sz val="12"/>
      <color indexed="18"/>
      <name val="Showcard Gothic"/>
      <family val="5"/>
    </font>
    <font>
      <b/>
      <sz val="12"/>
      <color indexed="18"/>
      <name val="Berlin Sans FB"/>
      <family val="2"/>
    </font>
    <font>
      <sz val="8"/>
      <color theme="0" tint="-0.499984740745262"/>
      <name val="Arial Unicode MS"/>
      <family val="2"/>
    </font>
    <font>
      <sz val="8"/>
      <name val="Arial Unicode MS"/>
      <family val="2"/>
    </font>
    <font>
      <sz val="12"/>
      <color rgb="FF0070C0"/>
      <name val="Arial Unicode MS"/>
      <family val="2"/>
    </font>
    <font>
      <b/>
      <sz val="10"/>
      <color rgb="FF0070C0"/>
      <name val="Arial Unicode MS"/>
      <family val="2"/>
    </font>
    <font>
      <sz val="10"/>
      <color rgb="FF0070C0"/>
      <name val="Arial Unicode MS"/>
      <family val="2"/>
    </font>
    <font>
      <sz val="7"/>
      <color theme="0" tint="-0.34998626667073579"/>
      <name val="Arial Unicode MS"/>
      <family val="2"/>
    </font>
    <font>
      <sz val="8"/>
      <color theme="0" tint="-0.34998626667073579"/>
      <name val="Arial Unicode MS"/>
      <family val="2"/>
    </font>
    <font>
      <sz val="8"/>
      <color rgb="FF0070C0"/>
      <name val="Arial Unicode MS"/>
      <family val="2"/>
    </font>
    <font>
      <sz val="7"/>
      <color theme="1" tint="0.499984740745262"/>
      <name val="Arial Unicode MS"/>
      <family val="2"/>
    </font>
    <font>
      <sz val="8"/>
      <color indexed="55"/>
      <name val="Arial Unicode MS"/>
      <family val="2"/>
    </font>
    <font>
      <b/>
      <sz val="8"/>
      <name val="Arial Unicode MS"/>
      <family val="2"/>
    </font>
    <font>
      <sz val="12"/>
      <name val="Courier"/>
      <family val="3"/>
    </font>
    <font>
      <sz val="8"/>
      <color indexed="10"/>
      <name val="Arial Unicode MS"/>
      <family val="2"/>
    </font>
    <font>
      <b/>
      <sz val="8"/>
      <color theme="1"/>
      <name val="Arial Unicode MS"/>
      <family val="2"/>
    </font>
    <font>
      <b/>
      <sz val="8"/>
      <color rgb="FF0070C0"/>
      <name val="Arial Unicode MS"/>
      <family val="2"/>
    </font>
    <font>
      <i/>
      <sz val="8"/>
      <name val="Arial Unicode MS"/>
      <family val="2"/>
    </font>
    <font>
      <sz val="12"/>
      <color theme="1"/>
      <name val="Arial Unicode MS"/>
      <family val="2"/>
    </font>
    <font>
      <b/>
      <sz val="10"/>
      <color theme="0" tint="-0.499984740745262"/>
      <name val="Arial Unicode MS"/>
      <family val="2"/>
    </font>
    <font>
      <b/>
      <sz val="8"/>
      <color theme="0" tint="-0.499984740745262"/>
      <name val="Arial Unicode MS"/>
      <family val="2"/>
    </font>
    <font>
      <sz val="7"/>
      <color theme="0" tint="-0.499984740745262"/>
      <name val="Arial Unicode MS"/>
      <family val="2"/>
    </font>
    <font>
      <vertAlign val="superscript"/>
      <sz val="8"/>
      <color theme="0" tint="-0.499984740745262"/>
      <name val="Arial Unicode MS"/>
      <family val="2"/>
    </font>
    <font>
      <i/>
      <sz val="8"/>
      <color theme="0" tint="-0.34998626667073579"/>
      <name val="Arial Unicode MS"/>
      <family val="2"/>
    </font>
    <font>
      <sz val="8"/>
      <color indexed="23"/>
      <name val="Arial Unicode MS"/>
      <family val="2"/>
    </font>
    <font>
      <vertAlign val="superscript"/>
      <sz val="9.6"/>
      <color theme="0" tint="-0.499984740745262"/>
      <name val="Arial Unicode MS"/>
      <family val="2"/>
    </font>
    <font>
      <vertAlign val="superscript"/>
      <sz val="8"/>
      <color indexed="8"/>
      <name val="Arial Unicode MS"/>
      <family val="2"/>
    </font>
    <font>
      <vertAlign val="superscript"/>
      <sz val="8"/>
      <color theme="1"/>
      <name val="Arial Unicode MS"/>
      <family val="2"/>
    </font>
    <font>
      <sz val="8"/>
      <color indexed="8"/>
      <name val="Arial Unicode MS"/>
      <family val="2"/>
    </font>
    <font>
      <b/>
      <sz val="9"/>
      <color theme="1"/>
      <name val="Arial Unicode MS"/>
      <family val="2"/>
    </font>
    <font>
      <vertAlign val="superscript"/>
      <sz val="8"/>
      <color indexed="55"/>
      <name val="Arial Unicode MS"/>
      <family val="2"/>
    </font>
    <font>
      <sz val="8"/>
      <color rgb="FF808080"/>
      <name val="Arial Unicode MS"/>
      <family val="2"/>
    </font>
    <font>
      <vertAlign val="superscript"/>
      <sz val="8"/>
      <color rgb="FF808080"/>
      <name val="Arial Unicode MS"/>
      <family val="2"/>
    </font>
  </fonts>
  <fills count="3">
    <fill>
      <patternFill patternType="none"/>
    </fill>
    <fill>
      <patternFill patternType="gray125"/>
    </fill>
    <fill>
      <patternFill patternType="solid">
        <fgColor rgb="FFDCE6F1"/>
        <bgColor indexed="64"/>
      </patternFill>
    </fill>
  </fills>
  <borders count="10">
    <border>
      <left/>
      <right/>
      <top/>
      <bottom/>
      <diagonal/>
    </border>
    <border>
      <left/>
      <right/>
      <top/>
      <bottom style="thin">
        <color indexed="64"/>
      </bottom>
      <diagonal/>
    </border>
    <border>
      <left style="thin">
        <color indexed="8"/>
      </left>
      <right/>
      <top style="thin">
        <color indexed="8"/>
      </top>
      <bottom/>
      <diagonal/>
    </border>
    <border>
      <left/>
      <right/>
      <top style="thin">
        <color auto="1"/>
      </top>
      <bottom style="thin">
        <color auto="1"/>
      </bottom>
      <diagonal/>
    </border>
    <border>
      <left/>
      <right/>
      <top style="thin">
        <color auto="1"/>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theme="0" tint="-0.499984740745262"/>
      </top>
      <bottom/>
      <diagonal/>
    </border>
    <border>
      <left/>
      <right/>
      <top/>
      <bottom style="hair">
        <color theme="0" tint="-0.499984740745262"/>
      </bottom>
      <diagonal/>
    </border>
  </borders>
  <cellStyleXfs count="61">
    <xf numFmtId="0" fontId="0" fillId="0" borderId="0"/>
    <xf numFmtId="166" fontId="7" fillId="0" borderId="0" applyNumberFormat="0" applyBorder="0"/>
    <xf numFmtId="166" fontId="7" fillId="0" borderId="0"/>
    <xf numFmtId="167" fontId="6" fillId="0" borderId="1" applyBorder="0" applyAlignment="0">
      <alignment horizontal="right"/>
    </xf>
    <xf numFmtId="165" fontId="9"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167" fontId="10" fillId="0" borderId="0">
      <alignment horizontal="right"/>
    </xf>
    <xf numFmtId="167" fontId="10" fillId="0" borderId="1" applyBorder="0">
      <alignment horizontal="right"/>
    </xf>
    <xf numFmtId="167" fontId="6" fillId="0" borderId="1" applyBorder="0" applyAlignment="0">
      <alignment horizontal="right"/>
    </xf>
    <xf numFmtId="167" fontId="6" fillId="0" borderId="0">
      <alignment horizontal="right"/>
    </xf>
    <xf numFmtId="166" fontId="11" fillId="0" borderId="0"/>
    <xf numFmtId="168" fontId="12" fillId="0" borderId="1">
      <alignment horizontal="right"/>
    </xf>
    <xf numFmtId="168" fontId="8" fillId="0" borderId="1">
      <alignment horizontal="right"/>
    </xf>
    <xf numFmtId="0" fontId="13" fillId="0" borderId="0"/>
    <xf numFmtId="0" fontId="5" fillId="0" borderId="0">
      <alignment horizontal="left" wrapText="1" indent="1"/>
    </xf>
    <xf numFmtId="0" fontId="5" fillId="0" borderId="0">
      <alignment horizontal="left" wrapText="1" indent="1"/>
    </xf>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9" fontId="12" fillId="0" borderId="1">
      <alignment horizontal="right"/>
    </xf>
    <xf numFmtId="169" fontId="8" fillId="0" borderId="1">
      <alignment horizontal="right"/>
    </xf>
    <xf numFmtId="170" fontId="5" fillId="0" borderId="0" applyFont="0" applyFill="0" applyBorder="0" applyAlignment="0" applyProtection="0"/>
    <xf numFmtId="171" fontId="5" fillId="0" borderId="0" applyFont="0" applyFill="0" applyBorder="0" applyAlignment="0" applyProtection="0"/>
    <xf numFmtId="38" fontId="5" fillId="0" borderId="0"/>
    <xf numFmtId="38" fontId="5" fillId="0" borderId="0"/>
    <xf numFmtId="165" fontId="5" fillId="0" borderId="0" applyFont="0" applyFill="0" applyBorder="0" applyAlignment="0" applyProtection="0"/>
    <xf numFmtId="0" fontId="14" fillId="0" borderId="0">
      <protection locked="0"/>
    </xf>
    <xf numFmtId="0" fontId="15" fillId="0" borderId="0"/>
    <xf numFmtId="0" fontId="16" fillId="0" borderId="0"/>
    <xf numFmtId="0" fontId="17" fillId="0" borderId="0">
      <protection locked="0"/>
    </xf>
    <xf numFmtId="0" fontId="14" fillId="0" borderId="0">
      <protection locked="0"/>
    </xf>
    <xf numFmtId="0" fontId="18" fillId="0" borderId="0"/>
    <xf numFmtId="0" fontId="17" fillId="0" borderId="0">
      <protection locked="0"/>
    </xf>
    <xf numFmtId="0" fontId="19" fillId="0" borderId="0">
      <protection locked="0"/>
    </xf>
    <xf numFmtId="0" fontId="14" fillId="0" borderId="0">
      <protection locked="0"/>
    </xf>
    <xf numFmtId="0" fontId="17" fillId="0" borderId="0">
      <protection locked="0"/>
    </xf>
    <xf numFmtId="0" fontId="16" fillId="0" borderId="0"/>
    <xf numFmtId="172" fontId="20" fillId="0" borderId="0">
      <protection locked="0"/>
    </xf>
    <xf numFmtId="0" fontId="17" fillId="0" borderId="0">
      <protection locked="0"/>
    </xf>
    <xf numFmtId="0" fontId="15" fillId="0" borderId="0"/>
    <xf numFmtId="0" fontId="21" fillId="0" borderId="0"/>
    <xf numFmtId="172" fontId="22" fillId="0" borderId="0">
      <protection locked="0"/>
    </xf>
    <xf numFmtId="0" fontId="17" fillId="0" borderId="0">
      <protection locked="0"/>
    </xf>
    <xf numFmtId="0" fontId="15" fillId="0" borderId="0"/>
    <xf numFmtId="0" fontId="23" fillId="0" borderId="0">
      <protection locked="0"/>
    </xf>
    <xf numFmtId="0" fontId="24" fillId="0" borderId="2"/>
    <xf numFmtId="0" fontId="25" fillId="0" borderId="0"/>
    <xf numFmtId="0" fontId="26" fillId="0" borderId="0" applyNumberFormat="0" applyFont="0" applyAlignment="0">
      <alignment horizontal="centerContinuous"/>
    </xf>
    <xf numFmtId="0" fontId="26" fillId="0" borderId="0"/>
    <xf numFmtId="0" fontId="27" fillId="0" borderId="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7" fontId="10" fillId="0" borderId="1" applyBorder="0">
      <alignment horizontal="right"/>
    </xf>
    <xf numFmtId="0" fontId="5" fillId="0" borderId="0"/>
    <xf numFmtId="174" fontId="39" fillId="0" borderId="0"/>
    <xf numFmtId="0" fontId="1" fillId="0" borderId="0"/>
    <xf numFmtId="165" fontId="1" fillId="0" borderId="0" applyFont="0" applyFill="0" applyBorder="0" applyAlignment="0" applyProtection="0"/>
  </cellStyleXfs>
  <cellXfs count="106">
    <xf numFmtId="0" fontId="0" fillId="0" borderId="0" xfId="0"/>
    <xf numFmtId="0" fontId="5" fillId="0" borderId="0" xfId="5"/>
    <xf numFmtId="173" fontId="34" fillId="0" borderId="5" xfId="5" applyNumberFormat="1" applyFont="1" applyBorder="1" applyAlignment="1">
      <alignment horizontal="right"/>
    </xf>
    <xf numFmtId="173" fontId="34" fillId="0" borderId="6" xfId="5" applyNumberFormat="1" applyFont="1" applyBorder="1" applyAlignment="1">
      <alignment horizontal="right"/>
    </xf>
    <xf numFmtId="173" fontId="28" fillId="0" borderId="5" xfId="5" applyNumberFormat="1" applyFont="1" applyBorder="1" applyAlignment="1">
      <alignment horizontal="right"/>
    </xf>
    <xf numFmtId="173" fontId="28" fillId="0" borderId="6" xfId="5" applyNumberFormat="1" applyFont="1" applyBorder="1" applyAlignment="1">
      <alignment horizontal="right"/>
    </xf>
    <xf numFmtId="166" fontId="46" fillId="0" borderId="3" xfId="5" applyNumberFormat="1" applyFont="1" applyBorder="1" applyAlignment="1">
      <alignment horizontal="right"/>
    </xf>
    <xf numFmtId="173" fontId="34" fillId="0" borderId="4" xfId="5" applyNumberFormat="1" applyFont="1" applyBorder="1" applyAlignment="1">
      <alignment horizontal="right"/>
    </xf>
    <xf numFmtId="173" fontId="34" fillId="0" borderId="8" xfId="5" applyNumberFormat="1" applyFont="1" applyBorder="1" applyAlignment="1">
      <alignment horizontal="right"/>
    </xf>
    <xf numFmtId="173" fontId="35" fillId="0" borderId="8" xfId="5" applyNumberFormat="1" applyFont="1" applyBorder="1" applyAlignment="1">
      <alignment horizontal="right" wrapText="1"/>
    </xf>
    <xf numFmtId="175" fontId="35" fillId="2" borderId="7" xfId="8" applyNumberFormat="1" applyFont="1" applyFill="1" applyBorder="1" applyAlignment="1">
      <alignment horizontal="right" vertical="center"/>
    </xf>
    <xf numFmtId="175" fontId="35" fillId="0" borderId="0" xfId="8" applyNumberFormat="1" applyFont="1" applyFill="1" applyBorder="1" applyAlignment="1">
      <alignment horizontal="right" vertical="center"/>
    </xf>
    <xf numFmtId="175" fontId="35" fillId="2" borderId="7" xfId="5" applyNumberFormat="1" applyFont="1" applyFill="1" applyBorder="1" applyAlignment="1">
      <alignment horizontal="right"/>
    </xf>
    <xf numFmtId="175" fontId="35" fillId="2" borderId="6" xfId="8" applyNumberFormat="1" applyFont="1" applyFill="1" applyBorder="1" applyAlignment="1">
      <alignment horizontal="right" vertical="center"/>
    </xf>
    <xf numFmtId="173" fontId="35" fillId="0" borderId="5" xfId="5" applyNumberFormat="1" applyFont="1" applyBorder="1" applyAlignment="1">
      <alignment horizontal="right" wrapText="1"/>
    </xf>
    <xf numFmtId="173" fontId="28" fillId="0" borderId="5" xfId="5" applyNumberFormat="1" applyFont="1" applyBorder="1" applyAlignment="1">
      <alignment horizontal="right" wrapText="1"/>
    </xf>
    <xf numFmtId="0" fontId="30" fillId="0" borderId="0" xfId="5" applyFont="1" applyAlignment="1">
      <alignment vertical="top" wrapText="1"/>
    </xf>
    <xf numFmtId="0" fontId="35" fillId="0" borderId="0" xfId="5" applyFont="1" applyAlignment="1">
      <alignment vertical="top"/>
    </xf>
    <xf numFmtId="0" fontId="29" fillId="0" borderId="0" xfId="5" applyFont="1" applyAlignment="1">
      <alignment vertical="top"/>
    </xf>
    <xf numFmtId="0" fontId="29" fillId="0" borderId="0" xfId="5" applyFont="1"/>
    <xf numFmtId="0" fontId="41" fillId="0" borderId="0" xfId="5" applyFont="1" applyAlignment="1">
      <alignment horizontal="left" vertical="top" wrapText="1"/>
    </xf>
    <xf numFmtId="0" fontId="32" fillId="0" borderId="0" xfId="5" applyFont="1" applyAlignment="1">
      <alignment horizontal="left" vertical="top" wrapText="1"/>
    </xf>
    <xf numFmtId="0" fontId="46" fillId="0" borderId="0" xfId="5" applyFont="1" applyAlignment="1">
      <alignment horizontal="left" vertical="top" wrapText="1"/>
    </xf>
    <xf numFmtId="49" fontId="47" fillId="0" borderId="5" xfId="5" applyNumberFormat="1" applyFont="1" applyBorder="1" applyAlignment="1">
      <alignment horizontal="left"/>
    </xf>
    <xf numFmtId="49" fontId="47" fillId="0" borderId="6" xfId="5" applyNumberFormat="1" applyFont="1" applyBorder="1" applyAlignment="1">
      <alignment horizontal="left"/>
    </xf>
    <xf numFmtId="49" fontId="36" fillId="0" borderId="0" xfId="5" applyNumberFormat="1" applyFont="1" applyAlignment="1">
      <alignment horizontal="left"/>
    </xf>
    <xf numFmtId="0" fontId="29" fillId="0" borderId="0" xfId="5" applyFont="1" applyAlignment="1">
      <alignment textRotation="90" wrapText="1"/>
    </xf>
    <xf numFmtId="0" fontId="2" fillId="0" borderId="0" xfId="5" applyFont="1" applyAlignment="1">
      <alignment textRotation="90" wrapText="1"/>
    </xf>
    <xf numFmtId="0" fontId="28" fillId="0" borderId="0" xfId="5" applyFont="1" applyAlignment="1">
      <alignment textRotation="90" wrapText="1"/>
    </xf>
    <xf numFmtId="49" fontId="2" fillId="0" borderId="0" xfId="5" applyNumberFormat="1" applyFont="1" applyAlignment="1">
      <alignment textRotation="90" wrapText="1"/>
    </xf>
    <xf numFmtId="0" fontId="38" fillId="0" borderId="0" xfId="5" applyFont="1" applyAlignment="1">
      <alignment horizontal="left" vertical="top" wrapText="1"/>
    </xf>
    <xf numFmtId="49" fontId="36" fillId="0" borderId="1" xfId="5" applyNumberFormat="1" applyFont="1" applyBorder="1" applyAlignment="1">
      <alignment horizontal="left"/>
    </xf>
    <xf numFmtId="0" fontId="2" fillId="0" borderId="1" xfId="5" applyFont="1" applyBorder="1" applyAlignment="1">
      <alignment horizontal="right" textRotation="90" wrapText="1"/>
    </xf>
    <xf numFmtId="0" fontId="2" fillId="0" borderId="0" xfId="5" applyFont="1" applyAlignment="1">
      <alignment horizontal="right" textRotation="90" wrapText="1"/>
    </xf>
    <xf numFmtId="49" fontId="2" fillId="0" borderId="1" xfId="5" applyNumberFormat="1" applyFont="1" applyBorder="1" applyAlignment="1">
      <alignment horizontal="right" textRotation="90" wrapText="1"/>
    </xf>
    <xf numFmtId="0" fontId="2" fillId="0" borderId="7" xfId="5" applyFont="1" applyBorder="1" applyAlignment="1">
      <alignment horizontal="left" vertical="center"/>
    </xf>
    <xf numFmtId="0" fontId="29" fillId="0" borderId="0" xfId="5" applyFont="1" applyAlignment="1">
      <alignment vertical="center"/>
    </xf>
    <xf numFmtId="174" fontId="2" fillId="0" borderId="7" xfId="58" applyFont="1" applyBorder="1" applyAlignment="1">
      <alignment horizontal="left" vertical="center" wrapText="1"/>
    </xf>
    <xf numFmtId="0" fontId="2" fillId="0" borderId="5" xfId="5" applyFont="1" applyBorder="1" applyAlignment="1">
      <alignment horizontal="left" vertical="center"/>
    </xf>
    <xf numFmtId="0" fontId="41" fillId="0" borderId="3" xfId="5" applyFont="1" applyBorder="1" applyAlignment="1">
      <alignment horizontal="left" vertical="center"/>
    </xf>
    <xf numFmtId="166" fontId="42" fillId="2" borderId="3" xfId="5" applyNumberFormat="1" applyFont="1" applyFill="1" applyBorder="1" applyAlignment="1">
      <alignment horizontal="right"/>
    </xf>
    <xf numFmtId="166" fontId="42" fillId="0" borderId="0" xfId="5" applyNumberFormat="1" applyFont="1" applyAlignment="1">
      <alignment horizontal="right"/>
    </xf>
    <xf numFmtId="0" fontId="38" fillId="0" borderId="0" xfId="5" applyFont="1" applyAlignment="1">
      <alignment vertical="center"/>
    </xf>
    <xf numFmtId="0" fontId="29" fillId="0" borderId="0" xfId="5" applyFont="1" applyAlignment="1">
      <alignment horizontal="left" vertical="center"/>
    </xf>
    <xf numFmtId="173" fontId="34" fillId="0" borderId="0" xfId="5" applyNumberFormat="1" applyFont="1" applyAlignment="1">
      <alignment horizontal="right"/>
    </xf>
    <xf numFmtId="0" fontId="49" fillId="0" borderId="0" xfId="5" applyFont="1" applyAlignment="1">
      <alignment horizontal="left" vertical="center"/>
    </xf>
    <xf numFmtId="173" fontId="49" fillId="0" borderId="0" xfId="5" applyNumberFormat="1" applyFont="1" applyAlignment="1">
      <alignment horizontal="right"/>
    </xf>
    <xf numFmtId="0" fontId="43" fillId="0" borderId="0" xfId="5" applyFont="1" applyAlignment="1">
      <alignment vertical="center"/>
    </xf>
    <xf numFmtId="0" fontId="28" fillId="0" borderId="1" xfId="5" applyFont="1" applyBorder="1" applyAlignment="1">
      <alignment horizontal="right" textRotation="90" wrapText="1"/>
    </xf>
    <xf numFmtId="166" fontId="46" fillId="0" borderId="0" xfId="5" applyNumberFormat="1" applyFont="1" applyAlignment="1">
      <alignment horizontal="right"/>
    </xf>
    <xf numFmtId="0" fontId="29" fillId="0" borderId="4" xfId="5" applyFont="1" applyBorder="1" applyAlignment="1">
      <alignment horizontal="left" vertical="center"/>
    </xf>
    <xf numFmtId="0" fontId="28" fillId="0" borderId="0" xfId="5" applyFont="1" applyAlignment="1">
      <alignment horizontal="left" vertical="top"/>
    </xf>
    <xf numFmtId="167" fontId="42" fillId="0" borderId="0" xfId="5" applyNumberFormat="1" applyFont="1" applyAlignment="1">
      <alignment horizontal="right"/>
    </xf>
    <xf numFmtId="167" fontId="29" fillId="0" borderId="0" xfId="5" applyNumberFormat="1" applyFont="1" applyAlignment="1">
      <alignment horizontal="right"/>
    </xf>
    <xf numFmtId="0" fontId="28" fillId="0" borderId="0" xfId="6" applyFont="1" applyAlignment="1">
      <alignment horizontal="left" vertical="top"/>
    </xf>
    <xf numFmtId="0" fontId="28" fillId="0" borderId="0" xfId="5" applyFont="1" applyAlignment="1">
      <alignment horizontal="left" vertical="top" wrapText="1"/>
    </xf>
    <xf numFmtId="0" fontId="45" fillId="0" borderId="0" xfId="5" applyFont="1" applyAlignment="1">
      <alignment horizontal="left" vertical="top" wrapText="1"/>
    </xf>
    <xf numFmtId="0" fontId="31" fillId="0" borderId="0" xfId="5" applyFont="1" applyAlignment="1">
      <alignment horizontal="left" vertical="top" wrapText="1"/>
    </xf>
    <xf numFmtId="0" fontId="2" fillId="0" borderId="1" xfId="5" applyFont="1" applyBorder="1" applyAlignment="1">
      <alignment textRotation="90" wrapText="1"/>
    </xf>
    <xf numFmtId="0" fontId="28" fillId="0" borderId="1" xfId="5" applyFont="1" applyBorder="1" applyAlignment="1">
      <alignment textRotation="90" wrapText="1"/>
    </xf>
    <xf numFmtId="49" fontId="2" fillId="0" borderId="1" xfId="5" applyNumberFormat="1" applyFont="1" applyBorder="1" applyAlignment="1">
      <alignment textRotation="90" wrapText="1"/>
    </xf>
    <xf numFmtId="0" fontId="2" fillId="0" borderId="6" xfId="5" applyFont="1" applyBorder="1" applyAlignment="1">
      <alignment horizontal="left" vertical="center"/>
    </xf>
    <xf numFmtId="0" fontId="28" fillId="0" borderId="0" xfId="5" applyFont="1" applyAlignment="1">
      <alignment vertical="top"/>
    </xf>
    <xf numFmtId="0" fontId="29" fillId="0" borderId="0" xfId="5" applyFont="1" applyAlignment="1">
      <alignment wrapText="1"/>
    </xf>
    <xf numFmtId="49" fontId="33" fillId="0" borderId="6" xfId="5" applyNumberFormat="1" applyFont="1" applyBorder="1" applyAlignment="1">
      <alignment horizontal="left"/>
    </xf>
    <xf numFmtId="49" fontId="28" fillId="0" borderId="0" xfId="5" applyNumberFormat="1" applyFont="1" applyAlignment="1">
      <alignment textRotation="90" wrapText="1"/>
    </xf>
    <xf numFmtId="0" fontId="28" fillId="0" borderId="0" xfId="5" applyFont="1"/>
    <xf numFmtId="0" fontId="45" fillId="0" borderId="0" xfId="5" applyFont="1" applyAlignment="1">
      <alignment vertical="top" wrapText="1"/>
    </xf>
    <xf numFmtId="0" fontId="31" fillId="0" borderId="0" xfId="5" applyFont="1" applyAlignment="1">
      <alignment vertical="top" wrapText="1"/>
    </xf>
    <xf numFmtId="0" fontId="55" fillId="0" borderId="0" xfId="5" applyFont="1" applyAlignment="1">
      <alignment horizontal="left" vertical="top" wrapText="1"/>
    </xf>
    <xf numFmtId="49" fontId="33" fillId="0" borderId="8" xfId="5" applyNumberFormat="1" applyFont="1" applyBorder="1" applyAlignment="1">
      <alignment horizontal="left" vertical="top"/>
    </xf>
    <xf numFmtId="49" fontId="33" fillId="0" borderId="9" xfId="5" applyNumberFormat="1" applyFont="1" applyBorder="1" applyAlignment="1">
      <alignment horizontal="left" vertical="top"/>
    </xf>
    <xf numFmtId="0" fontId="40" fillId="0" borderId="0" xfId="5" applyFont="1" applyAlignment="1">
      <alignment vertical="center"/>
    </xf>
    <xf numFmtId="173" fontId="42" fillId="0" borderId="0" xfId="5" applyNumberFormat="1" applyFont="1" applyAlignment="1">
      <alignment horizontal="right"/>
    </xf>
    <xf numFmtId="0" fontId="41" fillId="0" borderId="0" xfId="5" applyFont="1" applyAlignment="1">
      <alignment horizontal="left" vertical="center"/>
    </xf>
    <xf numFmtId="173" fontId="46" fillId="0" borderId="0" xfId="5" applyNumberFormat="1" applyFont="1" applyAlignment="1">
      <alignment horizontal="right"/>
    </xf>
    <xf numFmtId="0" fontId="57" fillId="0" borderId="0" xfId="5" applyFont="1"/>
    <xf numFmtId="0" fontId="33" fillId="0" borderId="0" xfId="5" applyFont="1"/>
    <xf numFmtId="175" fontId="35" fillId="0" borderId="0" xfId="5" applyNumberFormat="1" applyFont="1" applyAlignment="1">
      <alignment horizontal="right"/>
    </xf>
    <xf numFmtId="175" fontId="28" fillId="0" borderId="6" xfId="8" applyNumberFormat="1" applyFont="1" applyFill="1" applyBorder="1" applyAlignment="1">
      <alignment horizontal="right" vertical="center"/>
    </xf>
    <xf numFmtId="175" fontId="28" fillId="0" borderId="0" xfId="8" applyNumberFormat="1" applyFont="1" applyFill="1" applyBorder="1" applyAlignment="1">
      <alignment horizontal="right" vertical="center"/>
    </xf>
    <xf numFmtId="175" fontId="28" fillId="0" borderId="7" xfId="5" applyNumberFormat="1" applyFont="1" applyBorder="1" applyAlignment="1">
      <alignment horizontal="right"/>
    </xf>
    <xf numFmtId="175" fontId="28" fillId="0" borderId="0" xfId="5" applyNumberFormat="1" applyFont="1" applyAlignment="1">
      <alignment horizontal="right"/>
    </xf>
    <xf numFmtId="175" fontId="28" fillId="0" borderId="7" xfId="8" applyNumberFormat="1" applyFont="1" applyFill="1" applyBorder="1" applyAlignment="1">
      <alignment horizontal="right" vertical="center"/>
    </xf>
    <xf numFmtId="175" fontId="28" fillId="0" borderId="5" xfId="5" applyNumberFormat="1" applyFont="1" applyBorder="1" applyAlignment="1">
      <alignment horizontal="right"/>
    </xf>
    <xf numFmtId="175" fontId="2" fillId="0" borderId="0" xfId="5" applyNumberFormat="1" applyFont="1" applyAlignment="1">
      <alignment horizontal="right" textRotation="90" wrapText="1"/>
    </xf>
    <xf numFmtId="175" fontId="34" fillId="0" borderId="0" xfId="8" applyNumberFormat="1" applyFont="1" applyFill="1" applyBorder="1" applyAlignment="1">
      <alignment horizontal="right" vertical="center"/>
    </xf>
    <xf numFmtId="175" fontId="29" fillId="0" borderId="0" xfId="5" applyNumberFormat="1" applyFont="1" applyAlignment="1">
      <alignment vertical="center"/>
    </xf>
    <xf numFmtId="0" fontId="28" fillId="0" borderId="0" xfId="6" applyFont="1" applyAlignment="1">
      <alignment horizontal="left" vertical="top" wrapText="1"/>
    </xf>
    <xf numFmtId="173" fontId="2" fillId="0" borderId="4" xfId="5" applyNumberFormat="1" applyFont="1" applyBorder="1" applyAlignment="1">
      <alignment horizontal="center"/>
    </xf>
    <xf numFmtId="0" fontId="44" fillId="0" borderId="0" xfId="5" applyFont="1" applyAlignment="1">
      <alignment vertical="top" wrapText="1"/>
    </xf>
    <xf numFmtId="0" fontId="45" fillId="0" borderId="0" xfId="5" applyFont="1" applyAlignment="1">
      <alignment horizontal="left" vertical="top" wrapText="1"/>
    </xf>
    <xf numFmtId="173" fontId="35" fillId="0" borderId="5" xfId="5" quotePrefix="1" applyNumberFormat="1" applyFont="1" applyBorder="1" applyAlignment="1">
      <alignment horizontal="right" wrapText="1"/>
    </xf>
    <xf numFmtId="173" fontId="35" fillId="0" borderId="5" xfId="5" applyNumberFormat="1" applyFont="1" applyBorder="1" applyAlignment="1">
      <alignment horizontal="right" wrapText="1"/>
    </xf>
    <xf numFmtId="173" fontId="28" fillId="0" borderId="5" xfId="5" quotePrefix="1" applyNumberFormat="1" applyFont="1" applyBorder="1" applyAlignment="1">
      <alignment horizontal="right" wrapText="1"/>
    </xf>
    <xf numFmtId="173" fontId="28" fillId="0" borderId="5" xfId="5" applyNumberFormat="1" applyFont="1" applyBorder="1" applyAlignment="1">
      <alignment horizontal="right" wrapText="1"/>
    </xf>
    <xf numFmtId="49" fontId="35" fillId="0" borderId="6" xfId="5" quotePrefix="1" applyNumberFormat="1" applyFont="1" applyBorder="1" applyAlignment="1">
      <alignment horizontal="right" wrapText="1"/>
    </xf>
    <xf numFmtId="3" fontId="28" fillId="0" borderId="6" xfId="5" quotePrefix="1" applyNumberFormat="1" applyFont="1" applyBorder="1" applyAlignment="1">
      <alignment horizontal="right" wrapText="1"/>
    </xf>
    <xf numFmtId="0" fontId="28" fillId="0" borderId="0" xfId="5" applyFont="1" applyAlignment="1">
      <alignment vertical="top" wrapText="1"/>
    </xf>
    <xf numFmtId="173" fontId="2" fillId="0" borderId="0" xfId="5" applyNumberFormat="1" applyFont="1" applyAlignment="1">
      <alignment horizontal="center"/>
    </xf>
    <xf numFmtId="173" fontId="35" fillId="0" borderId="6" xfId="5" applyNumberFormat="1" applyFont="1" applyBorder="1" applyAlignment="1">
      <alignment horizontal="right" wrapText="1"/>
    </xf>
    <xf numFmtId="173" fontId="28" fillId="0" borderId="6" xfId="5" applyNumberFormat="1" applyFont="1" applyBorder="1" applyAlignment="1">
      <alignment horizontal="right" wrapText="1"/>
    </xf>
    <xf numFmtId="0" fontId="57" fillId="0" borderId="0" xfId="6" applyFont="1" applyAlignment="1">
      <alignment horizontal="left" vertical="top" wrapText="1"/>
    </xf>
    <xf numFmtId="173" fontId="35" fillId="0" borderId="6" xfId="5" applyNumberFormat="1" applyFont="1" applyBorder="1" applyAlignment="1">
      <alignment horizontal="right" vertical="top" wrapText="1"/>
    </xf>
    <xf numFmtId="0" fontId="44" fillId="0" borderId="0" xfId="5" applyFont="1" applyAlignment="1">
      <alignment horizontal="left" vertical="top" wrapText="1"/>
    </xf>
    <xf numFmtId="0" fontId="57" fillId="0" borderId="0" xfId="6" applyFont="1" applyAlignment="1">
      <alignment horizontal="left" vertical="top"/>
    </xf>
  </cellXfs>
  <cellStyles count="61">
    <cellStyle name="0" xfId="26" xr:uid="{00000000-0005-0000-0000-000000000000}"/>
    <cellStyle name="0.0" xfId="27" xr:uid="{00000000-0005-0000-0000-000001000000}"/>
    <cellStyle name="1997" xfId="1" xr:uid="{00000000-0005-0000-0000-000002000000}"/>
    <cellStyle name="1998" xfId="2" xr:uid="{00000000-0005-0000-0000-000003000000}"/>
    <cellStyle name="1998 2" xfId="9" xr:uid="{00000000-0005-0000-0000-000004000000}"/>
    <cellStyle name="1998 3" xfId="56" xr:uid="{00000000-0005-0000-0000-000005000000}"/>
    <cellStyle name="1998_CD100pub" xfId="10" xr:uid="{00000000-0005-0000-0000-000006000000}"/>
    <cellStyle name="1999" xfId="3" xr:uid="{00000000-0005-0000-0000-000007000000}"/>
    <cellStyle name="1999 2" xfId="11" xr:uid="{00000000-0005-0000-0000-000008000000}"/>
    <cellStyle name="1999 3" xfId="12" xr:uid="{00000000-0005-0000-0000-000009000000}"/>
    <cellStyle name="1999_2005.12 AJA-D op Assets h f sale - illust" xfId="13" xr:uid="{00000000-0005-0000-0000-00000A000000}"/>
    <cellStyle name="2001" xfId="14" xr:uid="{00000000-0005-0000-0000-00000B000000}"/>
    <cellStyle name="2002" xfId="15" xr:uid="{00000000-0005-0000-0000-00000C000000}"/>
    <cellStyle name="Comma 2" xfId="4" xr:uid="{00000000-0005-0000-0000-00000E000000}"/>
    <cellStyle name="Comma 2 2" xfId="8" xr:uid="{00000000-0005-0000-0000-00000F000000}"/>
    <cellStyle name="Comma 3" xfId="7" xr:uid="{00000000-0005-0000-0000-000010000000}"/>
    <cellStyle name="Comma 3 2" xfId="28" xr:uid="{00000000-0005-0000-0000-000011000000}"/>
    <cellStyle name="Comma 4" xfId="53" xr:uid="{00000000-0005-0000-0000-000012000000}"/>
    <cellStyle name="Comma 4 2" xfId="54" xr:uid="{00000000-0005-0000-0000-000013000000}"/>
    <cellStyle name="Comma 4 3" xfId="55" xr:uid="{00000000-0005-0000-0000-000014000000}"/>
    <cellStyle name="Comma 5" xfId="60" xr:uid="{00000000-0005-0000-0000-000015000000}"/>
    <cellStyle name="F2" xfId="29" xr:uid="{00000000-0005-0000-0000-000016000000}"/>
    <cellStyle name="F2 - Style3" xfId="30" xr:uid="{00000000-0005-0000-0000-000017000000}"/>
    <cellStyle name="F2 - Style4" xfId="31" xr:uid="{00000000-0005-0000-0000-000018000000}"/>
    <cellStyle name="F2_DEFEERED TAXATION MAR LE" xfId="32" xr:uid="{00000000-0005-0000-0000-000019000000}"/>
    <cellStyle name="F3" xfId="33" xr:uid="{00000000-0005-0000-0000-00001A000000}"/>
    <cellStyle name="F3 - Style1" xfId="34" xr:uid="{00000000-0005-0000-0000-00001B000000}"/>
    <cellStyle name="F3_SCH 05.00" xfId="35" xr:uid="{00000000-0005-0000-0000-00001C000000}"/>
    <cellStyle name="F4" xfId="36" xr:uid="{00000000-0005-0000-0000-00001D000000}"/>
    <cellStyle name="F5" xfId="37" xr:uid="{00000000-0005-0000-0000-00001E000000}"/>
    <cellStyle name="F6" xfId="38" xr:uid="{00000000-0005-0000-0000-00001F000000}"/>
    <cellStyle name="F6 - Style2" xfId="39" xr:uid="{00000000-0005-0000-0000-000020000000}"/>
    <cellStyle name="F6_SCH 4.15" xfId="40" xr:uid="{00000000-0005-0000-0000-000021000000}"/>
    <cellStyle name="F7" xfId="41" xr:uid="{00000000-0005-0000-0000-000022000000}"/>
    <cellStyle name="F7 - Style2" xfId="42" xr:uid="{00000000-0005-0000-0000-000023000000}"/>
    <cellStyle name="F7 - Style3" xfId="43" xr:uid="{00000000-0005-0000-0000-000024000000}"/>
    <cellStyle name="F7_SCH 4.15" xfId="44" xr:uid="{00000000-0005-0000-0000-000025000000}"/>
    <cellStyle name="F8" xfId="45" xr:uid="{00000000-0005-0000-0000-000026000000}"/>
    <cellStyle name="F8 - Style1" xfId="46" xr:uid="{00000000-0005-0000-0000-000027000000}"/>
    <cellStyle name="F8_SCH 05.00" xfId="47" xr:uid="{00000000-0005-0000-0000-000028000000}"/>
    <cellStyle name="F9 - Style5" xfId="48" xr:uid="{00000000-0005-0000-0000-000029000000}"/>
    <cellStyle name="HEADIN - Style1" xfId="49" xr:uid="{00000000-0005-0000-0000-00002A000000}"/>
    <cellStyle name="Heading6" xfId="16" xr:uid="{00000000-0005-0000-0000-00002B000000}"/>
    <cellStyle name="Ident" xfId="17" xr:uid="{00000000-0005-0000-0000-00002C000000}"/>
    <cellStyle name="Indent" xfId="18" xr:uid="{00000000-0005-0000-0000-00002D000000}"/>
    <cellStyle name="Migliaia (0)_Sintesi_Salary" xfId="19" xr:uid="{00000000-0005-0000-0000-00002E000000}"/>
    <cellStyle name="Migliaia_Sintesi_Salary" xfId="20" xr:uid="{00000000-0005-0000-0000-00002F000000}"/>
    <cellStyle name="Normal" xfId="0" builtinId="0"/>
    <cellStyle name="Normal 2" xfId="5" xr:uid="{00000000-0005-0000-0000-000031000000}"/>
    <cellStyle name="Normal 2 2" xfId="57" xr:uid="{00000000-0005-0000-0000-000032000000}"/>
    <cellStyle name="Normal 3" xfId="6" xr:uid="{00000000-0005-0000-0000-000033000000}"/>
    <cellStyle name="Normal 4" xfId="59" xr:uid="{00000000-0005-0000-0000-000034000000}"/>
    <cellStyle name="Normal_902h" xfId="58" xr:uid="{00000000-0005-0000-0000-000035000000}"/>
    <cellStyle name="Percent 2" xfId="21" xr:uid="{00000000-0005-0000-0000-000038000000}"/>
    <cellStyle name="T1" xfId="50" xr:uid="{00000000-0005-0000-0000-000039000000}"/>
    <cellStyle name="T2" xfId="51" xr:uid="{00000000-0005-0000-0000-00003A000000}"/>
    <cellStyle name="T3" xfId="52" xr:uid="{00000000-0005-0000-0000-00003B000000}"/>
    <cellStyle name="title2001" xfId="22" xr:uid="{00000000-0005-0000-0000-00003C000000}"/>
    <cellStyle name="title2002" xfId="23" xr:uid="{00000000-0005-0000-0000-00003D000000}"/>
    <cellStyle name="Valuta (0)_Sintesi_Salary" xfId="24" xr:uid="{00000000-0005-0000-0000-00003E000000}"/>
    <cellStyle name="Valuta_Sintesi_Salary" xfId="25" xr:uid="{00000000-0005-0000-0000-00003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E29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20Group%20Accounting%20&amp;%20Reporting/Financial%20Reporting/Financial%20Consolidation/FR%20Analysis/A-BS%20and%20IS/AOA-Segmental%20information/Closing%20-%20AOA/AOA-FS-MR-MINI-PR-SR-IR-%20100-2016.06.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HQVEVW0015\05%20-%20Group%20Accounting%20&amp;%20Reporting\Financial%20Reporting\Financial%20Consolidation\FR%20Analysis\D-Presentation%20&amp;%20IR\10%20-%20Reporting\2019\2019.03\Analytical%20Review\Supporting%20files\2019.03%20-%20Impact%20(PACT).xlsx?D4B85CC0" TargetMode="External"/><Relationship Id="rId1" Type="http://schemas.openxmlformats.org/officeDocument/2006/relationships/externalLinkPath" Target="file:///\\D4B85CC0\2019.03%20-%20Impact%20(P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s Admin"/>
      <sheetName val="INPUT FY"/>
      <sheetName val="Note 3.1a"/>
      <sheetName val="Note 3.1b"/>
      <sheetName val="Note 3.2a"/>
      <sheetName val="Note 3.2b"/>
      <sheetName val="Note 3.3a+b"/>
      <sheetName val="Operating Segments +% FY "/>
      <sheetName val="Products +% FY "/>
      <sheetName val="Operating Segments FY"/>
      <sheetName val="Products FY"/>
      <sheetName val="Products Invested Capital"/>
      <sheetName val="Products (GW &amp; IA)"/>
    </sheetNames>
    <sheetDataSet>
      <sheetData sheetId="0"/>
      <sheetData sheetId="1"/>
      <sheetData sheetId="2"/>
      <sheetData sheetId="3"/>
      <sheetData sheetId="4"/>
      <sheetData sheetId="5"/>
      <sheetData sheetId="6"/>
      <sheetData sheetId="7"/>
      <sheetData sheetId="8"/>
      <sheetData sheetId="9">
        <row r="5">
          <cell r="D5" t="str">
            <v>DP=2016.06</v>
          </cell>
        </row>
        <row r="8">
          <cell r="D8" t="str">
            <v>2016.06</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 Admin"/>
      <sheetName val="Parameters"/>
      <sheetName val="Reporting Unit"/>
      <sheetName val="P&amp;P mensuel -Group  (2)"/>
      <sheetName val="Makting&amp;Admin"/>
      <sheetName val="OP1 total"/>
      <sheetName val="Distribution"/>
      <sheetName val="Market and Admin"/>
      <sheetName val="Admin"/>
      <sheetName val="OGE"/>
      <sheetName val="OOE"/>
      <sheetName val="Overhead"/>
      <sheetName val="Marketing"/>
      <sheetName val="MGE"/>
      <sheetName val="PFME"/>
      <sheetName val="MOGE"/>
      <sheetName val="R&amp;D"/>
      <sheetName val="Other revenues"/>
      <sheetName val="OP1 Wyeth"/>
    </sheetNames>
    <sheetDataSet>
      <sheetData sheetId="0">
        <row r="3">
          <cell r="B3" t="str">
            <v>01</v>
          </cell>
        </row>
      </sheetData>
      <sheetData sheetId="1">
        <row r="9">
          <cell r="A9" t="str">
            <v>DP=2019.03</v>
          </cell>
          <cell r="B9" t="str">
            <v>DP=2018.03</v>
          </cell>
          <cell r="C9" t="str">
            <v>DP=2018.03</v>
          </cell>
        </row>
        <row r="10">
          <cell r="A10" t="str">
            <v>VA=1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ctr" upright="1"/>
      <a:lstStyle>
        <a:defPPr algn="ctr">
          <a:defRPr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18C0-700F-4498-B472-A28EEB61FF97}">
  <sheetPr>
    <pageSetUpPr fitToPage="1"/>
  </sheetPr>
  <dimension ref="A1:AB42"/>
  <sheetViews>
    <sheetView showGridLines="0" tabSelected="1" zoomScale="120" zoomScaleNormal="120" workbookViewId="0">
      <selection activeCell="N7" sqref="N7"/>
    </sheetView>
  </sheetViews>
  <sheetFormatPr defaultColWidth="9.140625" defaultRowHeight="12.75"/>
  <cols>
    <col min="1" max="1" width="21.140625" style="19" customWidth="1"/>
    <col min="2" max="4" width="11.7109375" style="19" customWidth="1"/>
    <col min="5" max="5" width="2.7109375" style="19" customWidth="1"/>
    <col min="6" max="8" width="11.7109375" style="19" customWidth="1"/>
    <col min="9" max="9" width="2.7109375" style="19" customWidth="1"/>
    <col min="10" max="10" width="11.7109375" style="19" customWidth="1"/>
    <col min="11" max="13" width="9.140625" style="19"/>
    <col min="14" max="14" width="3.42578125" style="19" customWidth="1"/>
    <col min="15" max="20" width="9.140625" style="19"/>
    <col min="21" max="21" width="2.5703125" style="19" customWidth="1"/>
    <col min="22" max="24" width="9.140625" style="19"/>
    <col min="25" max="25" width="3.42578125" style="19" bestFit="1" customWidth="1"/>
    <col min="26" max="16384" width="9.140625" style="19"/>
  </cols>
  <sheetData>
    <row r="1" spans="1:28" s="18" customFormat="1" ht="17.25">
      <c r="A1" s="90" t="s">
        <v>59</v>
      </c>
      <c r="B1" s="90"/>
      <c r="C1" s="90"/>
      <c r="D1" s="90"/>
      <c r="E1" s="90"/>
      <c r="F1" s="90"/>
      <c r="G1" s="90"/>
      <c r="H1" s="90"/>
      <c r="I1" s="16"/>
      <c r="J1" s="17"/>
      <c r="K1" s="18" t="s">
        <v>14</v>
      </c>
    </row>
    <row r="2" spans="1:28" s="18" customFormat="1" ht="12" customHeight="1">
      <c r="A2" s="16"/>
      <c r="B2" s="16"/>
      <c r="C2" s="16"/>
      <c r="D2" s="16"/>
      <c r="E2" s="16"/>
      <c r="F2" s="16"/>
      <c r="G2" s="16"/>
      <c r="H2" s="16"/>
      <c r="I2" s="16"/>
      <c r="J2" s="17"/>
    </row>
    <row r="3" spans="1:28" ht="15">
      <c r="A3" s="91" t="s">
        <v>16</v>
      </c>
      <c r="B3" s="91"/>
      <c r="C3" s="91"/>
      <c r="D3" s="91"/>
      <c r="E3" s="91"/>
      <c r="F3" s="91"/>
      <c r="G3" s="91"/>
      <c r="H3" s="91"/>
      <c r="I3" s="91"/>
      <c r="J3" s="91"/>
    </row>
    <row r="4" spans="1:28" ht="15">
      <c r="A4" s="20" t="s">
        <v>9</v>
      </c>
      <c r="B4" s="21"/>
      <c r="C4" s="21"/>
      <c r="D4" s="21"/>
      <c r="E4" s="21"/>
      <c r="F4" s="21"/>
      <c r="G4" s="21"/>
      <c r="H4" s="21"/>
      <c r="I4" s="21"/>
      <c r="J4" s="21"/>
    </row>
    <row r="5" spans="1:28" ht="15">
      <c r="A5" s="22"/>
      <c r="B5" s="21"/>
      <c r="C5" s="21"/>
      <c r="D5" s="21"/>
      <c r="E5" s="21"/>
      <c r="F5" s="21"/>
      <c r="G5" s="21"/>
      <c r="H5" s="21"/>
      <c r="I5" s="21"/>
      <c r="J5" s="21"/>
    </row>
    <row r="6" spans="1:28">
      <c r="A6" s="23" t="s">
        <v>1</v>
      </c>
      <c r="B6" s="2"/>
      <c r="C6" s="2"/>
      <c r="D6" s="2"/>
      <c r="E6" s="2"/>
      <c r="F6" s="2"/>
      <c r="G6" s="2"/>
      <c r="H6" s="2"/>
      <c r="I6" s="92"/>
      <c r="J6" s="93"/>
    </row>
    <row r="7" spans="1:28" ht="39.950000000000003" customHeight="1">
      <c r="A7" s="24"/>
      <c r="B7" s="3"/>
      <c r="C7" s="3"/>
      <c r="D7" s="3"/>
      <c r="E7" s="3"/>
      <c r="F7" s="3"/>
      <c r="G7" s="3"/>
      <c r="H7" s="96" t="s">
        <v>62</v>
      </c>
      <c r="I7" s="96"/>
      <c r="J7" s="96"/>
    </row>
    <row r="8" spans="1:28" s="30" customFormat="1" ht="92.25" customHeight="1">
      <c r="A8" s="25"/>
      <c r="B8" s="26" t="s">
        <v>24</v>
      </c>
      <c r="C8" s="26" t="s">
        <v>25</v>
      </c>
      <c r="D8" s="27" t="s">
        <v>18</v>
      </c>
      <c r="E8" s="27"/>
      <c r="F8" s="27" t="s">
        <v>26</v>
      </c>
      <c r="G8" s="28" t="s">
        <v>27</v>
      </c>
      <c r="H8" s="28" t="s">
        <v>19</v>
      </c>
      <c r="I8" s="27"/>
      <c r="J8" s="29" t="s">
        <v>28</v>
      </c>
      <c r="L8" s="19"/>
      <c r="M8" s="19"/>
      <c r="N8" s="19"/>
      <c r="O8" s="19"/>
      <c r="P8" s="19"/>
      <c r="Q8" s="19"/>
      <c r="R8" s="19"/>
      <c r="S8" s="19"/>
      <c r="T8" s="19"/>
      <c r="U8" s="19"/>
      <c r="V8" s="19"/>
      <c r="W8" s="19"/>
      <c r="X8" s="19"/>
      <c r="Y8" s="19"/>
      <c r="Z8" s="19"/>
      <c r="AA8" s="19"/>
      <c r="AB8" s="19"/>
    </row>
    <row r="9" spans="1:28" s="30" customFormat="1" ht="4.5" customHeight="1">
      <c r="A9" s="31"/>
      <c r="B9" s="32"/>
      <c r="C9" s="32"/>
      <c r="D9" s="32"/>
      <c r="E9" s="33"/>
      <c r="F9" s="32"/>
      <c r="G9" s="32"/>
      <c r="H9" s="32"/>
      <c r="I9" s="33"/>
      <c r="J9" s="34"/>
      <c r="L9" s="19"/>
      <c r="M9" s="19"/>
      <c r="N9" s="19"/>
      <c r="O9" s="19"/>
      <c r="P9" s="19"/>
      <c r="Q9" s="19"/>
      <c r="R9" s="19"/>
      <c r="S9" s="19"/>
      <c r="T9" s="19"/>
      <c r="U9" s="19"/>
      <c r="V9" s="19"/>
      <c r="W9" s="19"/>
      <c r="X9" s="19"/>
      <c r="Y9" s="19"/>
      <c r="Z9" s="19"/>
      <c r="AA9" s="19"/>
      <c r="AB9" s="19"/>
    </row>
    <row r="10" spans="1:28" s="36" customFormat="1" ht="12.95" customHeight="1">
      <c r="A10" s="35" t="s">
        <v>63</v>
      </c>
      <c r="B10" s="10">
        <v>23693</v>
      </c>
      <c r="C10" s="10">
        <v>4804</v>
      </c>
      <c r="D10" s="10">
        <v>4548</v>
      </c>
      <c r="E10" s="11"/>
      <c r="F10" s="10">
        <v>-256</v>
      </c>
      <c r="G10" s="10">
        <v>-81</v>
      </c>
      <c r="H10" s="10">
        <v>-59</v>
      </c>
      <c r="I10" s="11"/>
      <c r="J10" s="12">
        <v>-667</v>
      </c>
      <c r="L10" s="19"/>
      <c r="M10" s="19"/>
      <c r="N10" s="19"/>
      <c r="O10" s="19"/>
      <c r="P10" s="19"/>
      <c r="Q10" s="19"/>
      <c r="R10" s="19"/>
      <c r="S10" s="19"/>
      <c r="T10" s="19"/>
      <c r="U10" s="19"/>
      <c r="V10" s="19"/>
      <c r="W10" s="19"/>
      <c r="X10" s="19"/>
      <c r="Y10" s="19"/>
      <c r="Z10" s="19"/>
      <c r="AA10" s="19"/>
      <c r="AB10" s="19"/>
    </row>
    <row r="11" spans="1:28" s="36" customFormat="1" ht="12.95" customHeight="1">
      <c r="A11" s="35" t="s">
        <v>64</v>
      </c>
      <c r="B11" s="10">
        <v>18794</v>
      </c>
      <c r="C11" s="10">
        <v>3439</v>
      </c>
      <c r="D11" s="10">
        <v>3316</v>
      </c>
      <c r="E11" s="11"/>
      <c r="F11" s="10">
        <v>-123</v>
      </c>
      <c r="G11" s="10">
        <v>-31</v>
      </c>
      <c r="H11" s="10">
        <v>-134</v>
      </c>
      <c r="I11" s="11"/>
      <c r="J11" s="12">
        <v>-824</v>
      </c>
      <c r="L11" s="19"/>
      <c r="M11" s="19"/>
      <c r="N11" s="19"/>
      <c r="O11" s="19"/>
      <c r="P11" s="19"/>
      <c r="Q11" s="19"/>
      <c r="R11" s="19"/>
      <c r="S11" s="19"/>
      <c r="T11" s="19"/>
      <c r="U11" s="19"/>
      <c r="V11" s="19"/>
      <c r="W11" s="19"/>
      <c r="X11" s="19"/>
      <c r="Y11" s="19"/>
      <c r="Z11" s="19"/>
      <c r="AA11" s="19"/>
      <c r="AB11" s="19"/>
    </row>
    <row r="12" spans="1:28" s="36" customFormat="1" ht="12.95" customHeight="1">
      <c r="A12" s="35" t="s">
        <v>13</v>
      </c>
      <c r="B12" s="10">
        <v>17894</v>
      </c>
      <c r="C12" s="10">
        <v>4288</v>
      </c>
      <c r="D12" s="10">
        <v>3399</v>
      </c>
      <c r="E12" s="11"/>
      <c r="F12" s="10">
        <v>-889</v>
      </c>
      <c r="G12" s="10">
        <v>-11</v>
      </c>
      <c r="H12" s="10">
        <v>-46</v>
      </c>
      <c r="I12" s="11"/>
      <c r="J12" s="12">
        <v>-593</v>
      </c>
      <c r="L12" s="19"/>
      <c r="M12" s="19"/>
      <c r="N12" s="19"/>
      <c r="O12" s="19"/>
      <c r="P12" s="19"/>
      <c r="Q12" s="19"/>
      <c r="R12" s="19"/>
      <c r="S12" s="19"/>
      <c r="T12" s="19"/>
      <c r="U12" s="19"/>
      <c r="V12" s="19"/>
      <c r="W12" s="19"/>
      <c r="X12" s="19"/>
      <c r="Y12" s="19"/>
      <c r="Z12" s="19"/>
      <c r="AA12" s="19"/>
      <c r="AB12" s="19"/>
    </row>
    <row r="13" spans="1:28" s="36" customFormat="1" ht="12.95" customHeight="1">
      <c r="A13" s="37" t="s">
        <v>68</v>
      </c>
      <c r="B13" s="10">
        <v>10086</v>
      </c>
      <c r="C13" s="10">
        <v>2208</v>
      </c>
      <c r="D13" s="10">
        <v>2053</v>
      </c>
      <c r="E13" s="78"/>
      <c r="F13" s="10">
        <v>-155</v>
      </c>
      <c r="G13" s="10">
        <v>-31</v>
      </c>
      <c r="H13" s="10">
        <v>-10</v>
      </c>
      <c r="I13" s="11"/>
      <c r="J13" s="12">
        <v>-324</v>
      </c>
      <c r="L13" s="19"/>
      <c r="M13" s="19"/>
      <c r="N13" s="19"/>
      <c r="O13" s="19"/>
      <c r="P13" s="19"/>
      <c r="Q13" s="19"/>
      <c r="R13" s="19"/>
      <c r="S13" s="19"/>
      <c r="T13" s="19"/>
      <c r="U13" s="19"/>
      <c r="V13" s="19"/>
      <c r="W13" s="19"/>
      <c r="X13" s="19"/>
      <c r="Y13" s="19"/>
      <c r="Z13" s="19"/>
      <c r="AA13" s="19"/>
      <c r="AB13" s="19"/>
    </row>
    <row r="14" spans="1:28" s="36" customFormat="1" ht="12.95" customHeight="1">
      <c r="A14" s="37" t="s">
        <v>65</v>
      </c>
      <c r="B14" s="10">
        <v>5175</v>
      </c>
      <c r="C14" s="10">
        <v>700</v>
      </c>
      <c r="D14" s="10">
        <v>-466</v>
      </c>
      <c r="E14" s="78"/>
      <c r="F14" s="10">
        <v>-1166</v>
      </c>
      <c r="G14" s="10">
        <v>-129</v>
      </c>
      <c r="H14" s="10">
        <v>-12</v>
      </c>
      <c r="I14" s="11"/>
      <c r="J14" s="12">
        <v>-188</v>
      </c>
      <c r="L14" s="19"/>
      <c r="M14" s="19"/>
      <c r="N14" s="19"/>
      <c r="O14" s="19"/>
      <c r="P14" s="19"/>
      <c r="Q14" s="19"/>
      <c r="R14" s="19"/>
      <c r="S14" s="19"/>
      <c r="T14" s="19"/>
      <c r="U14" s="19"/>
      <c r="V14" s="19"/>
      <c r="W14" s="19"/>
      <c r="X14" s="19"/>
      <c r="Y14" s="19"/>
      <c r="Z14" s="19"/>
      <c r="AA14" s="19"/>
      <c r="AB14" s="19"/>
    </row>
    <row r="15" spans="1:28" s="36" customFormat="1" ht="12.95" customHeight="1">
      <c r="A15" s="35" t="s">
        <v>51</v>
      </c>
      <c r="B15" s="10">
        <v>6418</v>
      </c>
      <c r="C15" s="10">
        <v>1475</v>
      </c>
      <c r="D15" s="10">
        <v>1456</v>
      </c>
      <c r="E15" s="78"/>
      <c r="F15" s="10">
        <v>-19</v>
      </c>
      <c r="G15" s="10">
        <v>1</v>
      </c>
      <c r="H15" s="10">
        <v>-12</v>
      </c>
      <c r="I15" s="11"/>
      <c r="J15" s="12">
        <v>-302</v>
      </c>
      <c r="L15" s="19"/>
      <c r="M15" s="19"/>
      <c r="N15" s="19"/>
      <c r="O15" s="19"/>
      <c r="P15" s="19"/>
      <c r="Q15" s="19"/>
      <c r="R15" s="19"/>
      <c r="S15" s="19"/>
      <c r="T15" s="19"/>
      <c r="U15" s="19"/>
      <c r="V15" s="19"/>
      <c r="W15" s="19"/>
      <c r="X15" s="19"/>
      <c r="Y15" s="19"/>
      <c r="Z15" s="19"/>
      <c r="AA15" s="19"/>
      <c r="AB15" s="19"/>
    </row>
    <row r="16" spans="1:28" s="36" customFormat="1" ht="12.95" customHeight="1">
      <c r="A16" s="35" t="s">
        <v>52</v>
      </c>
      <c r="B16" s="10">
        <v>4822</v>
      </c>
      <c r="C16" s="10">
        <v>654</v>
      </c>
      <c r="D16" s="10">
        <v>628</v>
      </c>
      <c r="E16" s="78"/>
      <c r="F16" s="10">
        <v>-26</v>
      </c>
      <c r="G16" s="10">
        <v>0</v>
      </c>
      <c r="H16" s="10">
        <v>-16</v>
      </c>
      <c r="I16" s="11"/>
      <c r="J16" s="12">
        <v>-241</v>
      </c>
      <c r="L16" s="19"/>
      <c r="M16" s="19"/>
      <c r="N16" s="19"/>
      <c r="O16" s="19"/>
      <c r="P16" s="19"/>
      <c r="Q16" s="19"/>
      <c r="R16" s="19"/>
      <c r="S16" s="19"/>
      <c r="T16" s="19"/>
      <c r="U16" s="19"/>
      <c r="V16" s="19"/>
      <c r="W16" s="19"/>
      <c r="X16" s="19"/>
      <c r="Y16" s="19"/>
      <c r="Z16" s="19"/>
      <c r="AA16" s="19"/>
      <c r="AB16" s="19"/>
    </row>
    <row r="17" spans="1:28" s="36" customFormat="1" ht="12.95" customHeight="1">
      <c r="A17" s="35" t="s">
        <v>29</v>
      </c>
      <c r="B17" s="10">
        <v>206</v>
      </c>
      <c r="C17" s="10">
        <v>-32</v>
      </c>
      <c r="D17" s="10">
        <v>-121</v>
      </c>
      <c r="E17" s="78"/>
      <c r="F17" s="10">
        <v>-89</v>
      </c>
      <c r="G17" s="10">
        <v>-16</v>
      </c>
      <c r="H17" s="10">
        <v>0</v>
      </c>
      <c r="I17" s="11"/>
      <c r="J17" s="12">
        <v>-36</v>
      </c>
      <c r="L17" s="19"/>
      <c r="M17" s="19"/>
      <c r="N17" s="19"/>
      <c r="O17" s="19"/>
      <c r="P17" s="19"/>
      <c r="Q17" s="19"/>
      <c r="R17" s="19"/>
      <c r="S17" s="19"/>
      <c r="T17" s="19"/>
      <c r="U17" s="19"/>
      <c r="V17" s="19"/>
      <c r="W17" s="19"/>
      <c r="X17" s="19"/>
      <c r="Y17" s="19"/>
      <c r="Z17" s="19"/>
      <c r="AA17" s="19"/>
      <c r="AB17" s="19"/>
    </row>
    <row r="18" spans="1:28" s="36" customFormat="1" ht="12.95" customHeight="1">
      <c r="A18" s="38" t="s">
        <v>30</v>
      </c>
      <c r="B18" s="10">
        <v>0</v>
      </c>
      <c r="C18" s="10">
        <v>-2417</v>
      </c>
      <c r="D18" s="10">
        <v>-2654</v>
      </c>
      <c r="E18" s="78"/>
      <c r="F18" s="10">
        <v>-237</v>
      </c>
      <c r="G18" s="10">
        <v>-46</v>
      </c>
      <c r="H18" s="10">
        <v>-22</v>
      </c>
      <c r="I18" s="11"/>
      <c r="J18" s="12">
        <v>-265</v>
      </c>
      <c r="L18" s="19"/>
      <c r="M18" s="19"/>
      <c r="N18" s="19"/>
      <c r="O18" s="19"/>
      <c r="P18" s="19"/>
      <c r="Q18" s="19"/>
      <c r="R18" s="19"/>
      <c r="S18" s="19"/>
      <c r="T18" s="19"/>
      <c r="U18" s="19"/>
      <c r="V18" s="19"/>
      <c r="W18" s="19"/>
      <c r="X18" s="19"/>
      <c r="Y18" s="19"/>
      <c r="Z18" s="19"/>
      <c r="AA18" s="19"/>
      <c r="AB18" s="19"/>
    </row>
    <row r="19" spans="1:28" s="42" customFormat="1" ht="12.95" customHeight="1">
      <c r="A19" s="39" t="s">
        <v>17</v>
      </c>
      <c r="B19" s="40">
        <f>SUM(B10:B18)</f>
        <v>87088</v>
      </c>
      <c r="C19" s="40">
        <f>SUM(C10:C18)</f>
        <v>15119</v>
      </c>
      <c r="D19" s="40">
        <f>SUM(D10:D18)</f>
        <v>12159</v>
      </c>
      <c r="E19" s="41"/>
      <c r="F19" s="40">
        <f>SUM(F10:F18)</f>
        <v>-2960</v>
      </c>
      <c r="G19" s="40">
        <f>SUM(G10:G18)</f>
        <v>-344</v>
      </c>
      <c r="H19" s="40">
        <f>SUM(H10:H18)</f>
        <v>-311</v>
      </c>
      <c r="I19" s="41"/>
      <c r="J19" s="40">
        <f>SUM(J10:J18)</f>
        <v>-3440</v>
      </c>
      <c r="L19" s="19"/>
      <c r="M19" s="19"/>
      <c r="N19" s="19"/>
      <c r="O19" s="19"/>
      <c r="P19" s="19"/>
      <c r="Q19" s="19"/>
      <c r="R19" s="19"/>
      <c r="S19" s="19"/>
      <c r="T19" s="19"/>
      <c r="U19" s="19"/>
      <c r="V19" s="19"/>
      <c r="W19" s="19"/>
      <c r="X19" s="19"/>
      <c r="Y19" s="19"/>
      <c r="Z19" s="19"/>
      <c r="AA19" s="19"/>
      <c r="AB19" s="19"/>
    </row>
    <row r="20" spans="1:28" s="36" customFormat="1" ht="12.95" customHeight="1">
      <c r="A20" s="43"/>
      <c r="B20" s="44"/>
      <c r="C20" s="44"/>
      <c r="D20" s="44"/>
      <c r="E20" s="44"/>
      <c r="F20" s="89"/>
      <c r="G20" s="89"/>
      <c r="H20" s="89"/>
      <c r="I20" s="44"/>
      <c r="J20" s="44"/>
      <c r="L20" s="19"/>
      <c r="M20" s="19"/>
      <c r="N20" s="19"/>
      <c r="O20" s="19"/>
      <c r="P20" s="19"/>
      <c r="Q20" s="19"/>
      <c r="R20" s="19"/>
      <c r="S20" s="19"/>
      <c r="T20" s="19"/>
      <c r="U20" s="19"/>
      <c r="V20" s="19"/>
      <c r="W20" s="19"/>
      <c r="X20" s="19"/>
      <c r="Y20" s="19"/>
      <c r="Z20" s="19"/>
      <c r="AA20" s="19"/>
      <c r="AB20" s="19"/>
    </row>
    <row r="21" spans="1:28" s="36" customFormat="1" ht="12.95" customHeight="1">
      <c r="A21" s="43"/>
      <c r="B21" s="44"/>
      <c r="C21" s="44"/>
      <c r="D21" s="44"/>
      <c r="E21" s="44"/>
      <c r="F21" s="44"/>
      <c r="G21" s="44"/>
      <c r="H21" s="44"/>
      <c r="I21" s="44"/>
      <c r="J21" s="44"/>
    </row>
    <row r="22" spans="1:28" s="47" customFormat="1" ht="12.95" customHeight="1">
      <c r="A22" s="45"/>
      <c r="B22" s="46"/>
      <c r="C22" s="46"/>
      <c r="D22" s="46"/>
      <c r="E22" s="46"/>
      <c r="F22" s="46"/>
      <c r="G22" s="46"/>
      <c r="H22" s="46"/>
      <c r="I22" s="46"/>
      <c r="J22" s="46"/>
    </row>
    <row r="23" spans="1:28">
      <c r="A23" s="23" t="s">
        <v>1</v>
      </c>
      <c r="B23" s="4"/>
      <c r="C23" s="4"/>
      <c r="D23" s="4"/>
      <c r="E23" s="4"/>
      <c r="F23" s="4"/>
      <c r="G23" s="4"/>
      <c r="H23" s="4"/>
      <c r="I23" s="94"/>
      <c r="J23" s="95"/>
    </row>
    <row r="24" spans="1:28" s="47" customFormat="1" ht="39.950000000000003" customHeight="1">
      <c r="A24" s="24"/>
      <c r="B24" s="5"/>
      <c r="C24" s="5"/>
      <c r="D24" s="5"/>
      <c r="E24" s="5"/>
      <c r="F24" s="5"/>
      <c r="G24" s="5"/>
      <c r="H24" s="97" t="s">
        <v>66</v>
      </c>
      <c r="I24" s="97"/>
      <c r="J24" s="97"/>
    </row>
    <row r="25" spans="1:28" s="47" customFormat="1" ht="100.5" customHeight="1">
      <c r="A25" s="25"/>
      <c r="B25" s="26" t="s">
        <v>24</v>
      </c>
      <c r="C25" s="26" t="s">
        <v>25</v>
      </c>
      <c r="D25" s="27" t="s">
        <v>18</v>
      </c>
      <c r="E25" s="27"/>
      <c r="F25" s="27" t="s">
        <v>26</v>
      </c>
      <c r="G25" s="28" t="s">
        <v>27</v>
      </c>
      <c r="H25" s="28" t="s">
        <v>19</v>
      </c>
      <c r="I25" s="27"/>
      <c r="J25" s="29" t="s">
        <v>28</v>
      </c>
    </row>
    <row r="26" spans="1:28" s="30" customFormat="1" ht="4.5" customHeight="1">
      <c r="A26" s="31"/>
      <c r="B26" s="32"/>
      <c r="C26" s="32"/>
      <c r="D26" s="32"/>
      <c r="E26" s="33"/>
      <c r="F26" s="32"/>
      <c r="G26" s="48"/>
      <c r="H26" s="48"/>
      <c r="I26" s="33"/>
      <c r="J26" s="34"/>
    </row>
    <row r="27" spans="1:28" s="47" customFormat="1" ht="12.95" customHeight="1">
      <c r="A27" s="35" t="s">
        <v>11</v>
      </c>
      <c r="B27" s="83">
        <v>21128</v>
      </c>
      <c r="C27" s="83">
        <v>3903</v>
      </c>
      <c r="D27" s="83">
        <v>3772</v>
      </c>
      <c r="E27" s="80"/>
      <c r="F27" s="83">
        <v>-131</v>
      </c>
      <c r="G27" s="83">
        <v>-33</v>
      </c>
      <c r="H27" s="83">
        <v>-135</v>
      </c>
      <c r="I27" s="80"/>
      <c r="J27" s="81">
        <v>-901</v>
      </c>
    </row>
    <row r="28" spans="1:28" s="36" customFormat="1" ht="12.95" customHeight="1">
      <c r="A28" s="35" t="s">
        <v>12</v>
      </c>
      <c r="B28" s="81">
        <v>33779</v>
      </c>
      <c r="C28" s="81">
        <v>7012</v>
      </c>
      <c r="D28" s="81">
        <v>6601</v>
      </c>
      <c r="E28" s="82"/>
      <c r="F28" s="81">
        <v>-411</v>
      </c>
      <c r="G28" s="81">
        <v>-112</v>
      </c>
      <c r="H28" s="81">
        <v>-69</v>
      </c>
      <c r="I28" s="82"/>
      <c r="J28" s="81">
        <v>-991</v>
      </c>
    </row>
    <row r="29" spans="1:28" s="42" customFormat="1" ht="12.95" customHeight="1">
      <c r="A29" s="37" t="s">
        <v>13</v>
      </c>
      <c r="B29" s="81">
        <v>20735</v>
      </c>
      <c r="C29" s="81">
        <v>4524</v>
      </c>
      <c r="D29" s="81">
        <v>2477</v>
      </c>
      <c r="E29" s="82"/>
      <c r="F29" s="81">
        <v>-2047</v>
      </c>
      <c r="G29" s="81">
        <v>-138</v>
      </c>
      <c r="H29" s="81">
        <v>-57</v>
      </c>
      <c r="I29" s="82"/>
      <c r="J29" s="81">
        <v>-704</v>
      </c>
    </row>
    <row r="30" spans="1:28" s="36" customFormat="1" ht="12.95" customHeight="1">
      <c r="A30" s="35" t="s">
        <v>51</v>
      </c>
      <c r="B30" s="81">
        <v>6418</v>
      </c>
      <c r="C30" s="81">
        <v>1475</v>
      </c>
      <c r="D30" s="81">
        <v>1456</v>
      </c>
      <c r="E30" s="82"/>
      <c r="F30" s="81">
        <v>-19</v>
      </c>
      <c r="G30" s="81">
        <v>1</v>
      </c>
      <c r="H30" s="81">
        <v>-12</v>
      </c>
      <c r="I30" s="82"/>
      <c r="J30" s="81">
        <v>-302</v>
      </c>
    </row>
    <row r="31" spans="1:28" s="36" customFormat="1" ht="12.95" customHeight="1">
      <c r="A31" s="35" t="s">
        <v>52</v>
      </c>
      <c r="B31" s="81">
        <v>4822</v>
      </c>
      <c r="C31" s="81">
        <v>654</v>
      </c>
      <c r="D31" s="81">
        <v>628</v>
      </c>
      <c r="E31" s="82"/>
      <c r="F31" s="81">
        <v>-26</v>
      </c>
      <c r="G31" s="81">
        <v>0</v>
      </c>
      <c r="H31" s="81">
        <v>-16</v>
      </c>
      <c r="I31" s="82"/>
      <c r="J31" s="81">
        <v>-241</v>
      </c>
    </row>
    <row r="32" spans="1:28" s="36" customFormat="1" ht="12.95" customHeight="1">
      <c r="A32" s="35" t="s">
        <v>29</v>
      </c>
      <c r="B32" s="81">
        <v>206</v>
      </c>
      <c r="C32" s="81">
        <v>-32</v>
      </c>
      <c r="D32" s="81">
        <v>-121</v>
      </c>
      <c r="E32" s="82"/>
      <c r="F32" s="81">
        <v>-89</v>
      </c>
      <c r="G32" s="81">
        <v>-16</v>
      </c>
      <c r="H32" s="81">
        <v>0</v>
      </c>
      <c r="I32" s="82"/>
      <c r="J32" s="81">
        <v>-36</v>
      </c>
    </row>
    <row r="33" spans="1:10" s="47" customFormat="1" ht="12.95" customHeight="1">
      <c r="A33" s="38" t="s">
        <v>30</v>
      </c>
      <c r="B33" s="84">
        <v>0</v>
      </c>
      <c r="C33" s="84">
        <v>-2417</v>
      </c>
      <c r="D33" s="84">
        <v>-2654</v>
      </c>
      <c r="E33" s="82"/>
      <c r="F33" s="84">
        <v>-237</v>
      </c>
      <c r="G33" s="84">
        <v>-46</v>
      </c>
      <c r="H33" s="84">
        <v>-22</v>
      </c>
      <c r="I33" s="82"/>
      <c r="J33" s="84">
        <v>-265</v>
      </c>
    </row>
    <row r="34" spans="1:10" s="42" customFormat="1" ht="12.95" customHeight="1">
      <c r="A34" s="39" t="s">
        <v>17</v>
      </c>
      <c r="B34" s="6">
        <f>SUM(B27:B33)</f>
        <v>87088</v>
      </c>
      <c r="C34" s="6">
        <f>SUM(C27:C33)</f>
        <v>15119</v>
      </c>
      <c r="D34" s="6">
        <f>SUM(D27:D33)</f>
        <v>12159</v>
      </c>
      <c r="E34" s="49"/>
      <c r="F34" s="6">
        <f>SUM(F27:F33)</f>
        <v>-2960</v>
      </c>
      <c r="G34" s="6">
        <f>SUM(G27:G33)</f>
        <v>-344</v>
      </c>
      <c r="H34" s="6">
        <f>SUM(H27:H33)</f>
        <v>-311</v>
      </c>
      <c r="I34" s="49"/>
      <c r="J34" s="6">
        <f>SUM(J27:J33)</f>
        <v>-3440</v>
      </c>
    </row>
    <row r="35" spans="1:10" s="42" customFormat="1" ht="8.25" customHeight="1">
      <c r="A35" s="50"/>
      <c r="B35" s="7"/>
      <c r="C35" s="7"/>
      <c r="D35" s="7"/>
      <c r="E35" s="44"/>
      <c r="F35" s="89"/>
      <c r="G35" s="89"/>
      <c r="H35" s="89"/>
      <c r="I35" s="44"/>
      <c r="J35" s="7"/>
    </row>
    <row r="36" spans="1:10" ht="25.5" customHeight="1">
      <c r="A36" s="88" t="s">
        <v>67</v>
      </c>
      <c r="B36" s="88"/>
      <c r="C36" s="88"/>
      <c r="D36" s="88"/>
      <c r="E36" s="88"/>
      <c r="F36" s="88"/>
      <c r="G36" s="88"/>
      <c r="H36" s="88"/>
      <c r="I36" s="88"/>
      <c r="J36" s="88"/>
    </row>
    <row r="37" spans="1:10" ht="14.1" customHeight="1">
      <c r="A37" s="54"/>
      <c r="B37" s="52"/>
      <c r="C37" s="53"/>
    </row>
    <row r="38" spans="1:10" s="18" customFormat="1" ht="14.1" customHeight="1">
      <c r="A38" s="51" t="s">
        <v>53</v>
      </c>
      <c r="C38" s="55"/>
      <c r="D38" s="55"/>
      <c r="E38" s="55"/>
      <c r="F38" s="55"/>
      <c r="G38" s="55"/>
      <c r="H38" s="55"/>
      <c r="I38" s="55"/>
      <c r="J38" s="55"/>
    </row>
    <row r="39" spans="1:10" s="18" customFormat="1" ht="14.1" customHeight="1">
      <c r="A39" s="51" t="s">
        <v>54</v>
      </c>
      <c r="C39" s="55"/>
      <c r="D39" s="55"/>
      <c r="E39" s="55"/>
      <c r="F39" s="55"/>
      <c r="G39" s="55"/>
      <c r="H39" s="55"/>
      <c r="I39" s="55"/>
      <c r="J39" s="55"/>
    </row>
    <row r="40" spans="1:10" ht="14.1" customHeight="1">
      <c r="A40" s="51" t="s">
        <v>55</v>
      </c>
    </row>
    <row r="41" spans="1:10" ht="14.1" customHeight="1">
      <c r="A41" s="51" t="s">
        <v>57</v>
      </c>
    </row>
    <row r="42" spans="1:10" ht="14.1" customHeight="1">
      <c r="A42" s="54" t="s">
        <v>73</v>
      </c>
    </row>
  </sheetData>
  <mergeCells count="9">
    <mergeCell ref="A36:J36"/>
    <mergeCell ref="F35:H35"/>
    <mergeCell ref="A1:H1"/>
    <mergeCell ref="A3:J3"/>
    <mergeCell ref="I6:J6"/>
    <mergeCell ref="F20:H20"/>
    <mergeCell ref="I23:J23"/>
    <mergeCell ref="H7:J7"/>
    <mergeCell ref="H24:J24"/>
  </mergeCells>
  <printOptions horizontalCentered="1"/>
  <pageMargins left="0.23622047244094491" right="0.23622047244094491" top="0.74803149606299213" bottom="0.74803149606299213" header="0.31496062992125984" footer="0.31496062992125984"/>
  <pageSetup paperSize="9" scale="93" orientation="portrait" cellComments="asDisplayed" horizontalDpi="1200" verticalDpi="1200" r:id="rId1"/>
  <headerFooter>
    <oddHeader>&amp;C&amp;12
&amp;R&amp;11APPENDIX 4</oddHeader>
    <oddFooter>&amp;LNestlé Group - 2021 Restatement (unaudited)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C0283-2FD6-41BC-98BA-61FC330B56C3}">
  <sheetPr>
    <pageSetUpPr fitToPage="1"/>
  </sheetPr>
  <dimension ref="A1:X42"/>
  <sheetViews>
    <sheetView showGridLines="0" zoomScale="120" zoomScaleNormal="120" workbookViewId="0">
      <selection activeCell="I24" sqref="I24"/>
    </sheetView>
  </sheetViews>
  <sheetFormatPr defaultColWidth="9.140625" defaultRowHeight="12.75"/>
  <cols>
    <col min="1" max="1" width="39.140625" style="19" customWidth="1"/>
    <col min="2" max="2" width="11.7109375" style="19" customWidth="1"/>
    <col min="3" max="3" width="2.7109375" style="19" customWidth="1"/>
    <col min="4" max="6" width="11.7109375" style="19" customWidth="1"/>
    <col min="7" max="7" width="2.7109375" style="19" customWidth="1"/>
    <col min="8" max="8" width="11.7109375" style="19" customWidth="1"/>
    <col min="9" max="261" width="9.140625" style="19"/>
    <col min="262" max="262" width="79.7109375" style="19" customWidth="1"/>
    <col min="263" max="264" width="11.7109375" style="19" customWidth="1"/>
    <col min="265" max="517" width="9.140625" style="19"/>
    <col min="518" max="518" width="79.7109375" style="19" customWidth="1"/>
    <col min="519" max="520" width="11.7109375" style="19" customWidth="1"/>
    <col min="521" max="773" width="9.140625" style="19"/>
    <col min="774" max="774" width="79.7109375" style="19" customWidth="1"/>
    <col min="775" max="776" width="11.7109375" style="19" customWidth="1"/>
    <col min="777" max="1029" width="9.140625" style="19"/>
    <col min="1030" max="1030" width="79.7109375" style="19" customWidth="1"/>
    <col min="1031" max="1032" width="11.7109375" style="19" customWidth="1"/>
    <col min="1033" max="1285" width="9.140625" style="19"/>
    <col min="1286" max="1286" width="79.7109375" style="19" customWidth="1"/>
    <col min="1287" max="1288" width="11.7109375" style="19" customWidth="1"/>
    <col min="1289" max="1541" width="9.140625" style="19"/>
    <col min="1542" max="1542" width="79.7109375" style="19" customWidth="1"/>
    <col min="1543" max="1544" width="11.7109375" style="19" customWidth="1"/>
    <col min="1545" max="1797" width="9.140625" style="19"/>
    <col min="1798" max="1798" width="79.7109375" style="19" customWidth="1"/>
    <col min="1799" max="1800" width="11.7109375" style="19" customWidth="1"/>
    <col min="1801" max="2053" width="9.140625" style="19"/>
    <col min="2054" max="2054" width="79.7109375" style="19" customWidth="1"/>
    <col min="2055" max="2056" width="11.7109375" style="19" customWidth="1"/>
    <col min="2057" max="2309" width="9.140625" style="19"/>
    <col min="2310" max="2310" width="79.7109375" style="19" customWidth="1"/>
    <col min="2311" max="2312" width="11.7109375" style="19" customWidth="1"/>
    <col min="2313" max="2565" width="9.140625" style="19"/>
    <col min="2566" max="2566" width="79.7109375" style="19" customWidth="1"/>
    <col min="2567" max="2568" width="11.7109375" style="19" customWidth="1"/>
    <col min="2569" max="2821" width="9.140625" style="19"/>
    <col min="2822" max="2822" width="79.7109375" style="19" customWidth="1"/>
    <col min="2823" max="2824" width="11.7109375" style="19" customWidth="1"/>
    <col min="2825" max="3077" width="9.140625" style="19"/>
    <col min="3078" max="3078" width="79.7109375" style="19" customWidth="1"/>
    <col min="3079" max="3080" width="11.7109375" style="19" customWidth="1"/>
    <col min="3081" max="3333" width="9.140625" style="19"/>
    <col min="3334" max="3334" width="79.7109375" style="19" customWidth="1"/>
    <col min="3335" max="3336" width="11.7109375" style="19" customWidth="1"/>
    <col min="3337" max="3589" width="9.140625" style="19"/>
    <col min="3590" max="3590" width="79.7109375" style="19" customWidth="1"/>
    <col min="3591" max="3592" width="11.7109375" style="19" customWidth="1"/>
    <col min="3593" max="3845" width="9.140625" style="19"/>
    <col min="3846" max="3846" width="79.7109375" style="19" customWidth="1"/>
    <col min="3847" max="3848" width="11.7109375" style="19" customWidth="1"/>
    <col min="3849" max="4101" width="9.140625" style="19"/>
    <col min="4102" max="4102" width="79.7109375" style="19" customWidth="1"/>
    <col min="4103" max="4104" width="11.7109375" style="19" customWidth="1"/>
    <col min="4105" max="4357" width="9.140625" style="19"/>
    <col min="4358" max="4358" width="79.7109375" style="19" customWidth="1"/>
    <col min="4359" max="4360" width="11.7109375" style="19" customWidth="1"/>
    <col min="4361" max="4613" width="9.140625" style="19"/>
    <col min="4614" max="4614" width="79.7109375" style="19" customWidth="1"/>
    <col min="4615" max="4616" width="11.7109375" style="19" customWidth="1"/>
    <col min="4617" max="4869" width="9.140625" style="19"/>
    <col min="4870" max="4870" width="79.7109375" style="19" customWidth="1"/>
    <col min="4871" max="4872" width="11.7109375" style="19" customWidth="1"/>
    <col min="4873" max="5125" width="9.140625" style="19"/>
    <col min="5126" max="5126" width="79.7109375" style="19" customWidth="1"/>
    <col min="5127" max="5128" width="11.7109375" style="19" customWidth="1"/>
    <col min="5129" max="5381" width="9.140625" style="19"/>
    <col min="5382" max="5382" width="79.7109375" style="19" customWidth="1"/>
    <col min="5383" max="5384" width="11.7109375" style="19" customWidth="1"/>
    <col min="5385" max="5637" width="9.140625" style="19"/>
    <col min="5638" max="5638" width="79.7109375" style="19" customWidth="1"/>
    <col min="5639" max="5640" width="11.7109375" style="19" customWidth="1"/>
    <col min="5641" max="5893" width="9.140625" style="19"/>
    <col min="5894" max="5894" width="79.7109375" style="19" customWidth="1"/>
    <col min="5895" max="5896" width="11.7109375" style="19" customWidth="1"/>
    <col min="5897" max="6149" width="9.140625" style="19"/>
    <col min="6150" max="6150" width="79.7109375" style="19" customWidth="1"/>
    <col min="6151" max="6152" width="11.7109375" style="19" customWidth="1"/>
    <col min="6153" max="6405" width="9.140625" style="19"/>
    <col min="6406" max="6406" width="79.7109375" style="19" customWidth="1"/>
    <col min="6407" max="6408" width="11.7109375" style="19" customWidth="1"/>
    <col min="6409" max="6661" width="9.140625" style="19"/>
    <col min="6662" max="6662" width="79.7109375" style="19" customWidth="1"/>
    <col min="6663" max="6664" width="11.7109375" style="19" customWidth="1"/>
    <col min="6665" max="6917" width="9.140625" style="19"/>
    <col min="6918" max="6918" width="79.7109375" style="19" customWidth="1"/>
    <col min="6919" max="6920" width="11.7109375" style="19" customWidth="1"/>
    <col min="6921" max="7173" width="9.140625" style="19"/>
    <col min="7174" max="7174" width="79.7109375" style="19" customWidth="1"/>
    <col min="7175" max="7176" width="11.7109375" style="19" customWidth="1"/>
    <col min="7177" max="7429" width="9.140625" style="19"/>
    <col min="7430" max="7430" width="79.7109375" style="19" customWidth="1"/>
    <col min="7431" max="7432" width="11.7109375" style="19" customWidth="1"/>
    <col min="7433" max="7685" width="9.140625" style="19"/>
    <col min="7686" max="7686" width="79.7109375" style="19" customWidth="1"/>
    <col min="7687" max="7688" width="11.7109375" style="19" customWidth="1"/>
    <col min="7689" max="7941" width="9.140625" style="19"/>
    <col min="7942" max="7942" width="79.7109375" style="19" customWidth="1"/>
    <col min="7943" max="7944" width="11.7109375" style="19" customWidth="1"/>
    <col min="7945" max="8197" width="9.140625" style="19"/>
    <col min="8198" max="8198" width="79.7109375" style="19" customWidth="1"/>
    <col min="8199" max="8200" width="11.7109375" style="19" customWidth="1"/>
    <col min="8201" max="8453" width="9.140625" style="19"/>
    <col min="8454" max="8454" width="79.7109375" style="19" customWidth="1"/>
    <col min="8455" max="8456" width="11.7109375" style="19" customWidth="1"/>
    <col min="8457" max="8709" width="9.140625" style="19"/>
    <col min="8710" max="8710" width="79.7109375" style="19" customWidth="1"/>
    <col min="8711" max="8712" width="11.7109375" style="19" customWidth="1"/>
    <col min="8713" max="8965" width="9.140625" style="19"/>
    <col min="8966" max="8966" width="79.7109375" style="19" customWidth="1"/>
    <col min="8967" max="8968" width="11.7109375" style="19" customWidth="1"/>
    <col min="8969" max="9221" width="9.140625" style="19"/>
    <col min="9222" max="9222" width="79.7109375" style="19" customWidth="1"/>
    <col min="9223" max="9224" width="11.7109375" style="19" customWidth="1"/>
    <col min="9225" max="9477" width="9.140625" style="19"/>
    <col min="9478" max="9478" width="79.7109375" style="19" customWidth="1"/>
    <col min="9479" max="9480" width="11.7109375" style="19" customWidth="1"/>
    <col min="9481" max="9733" width="9.140625" style="19"/>
    <col min="9734" max="9734" width="79.7109375" style="19" customWidth="1"/>
    <col min="9735" max="9736" width="11.7109375" style="19" customWidth="1"/>
    <col min="9737" max="9989" width="9.140625" style="19"/>
    <col min="9990" max="9990" width="79.7109375" style="19" customWidth="1"/>
    <col min="9991" max="9992" width="11.7109375" style="19" customWidth="1"/>
    <col min="9993" max="10245" width="9.140625" style="19"/>
    <col min="10246" max="10246" width="79.7109375" style="19" customWidth="1"/>
    <col min="10247" max="10248" width="11.7109375" style="19" customWidth="1"/>
    <col min="10249" max="10501" width="9.140625" style="19"/>
    <col min="10502" max="10502" width="79.7109375" style="19" customWidth="1"/>
    <col min="10503" max="10504" width="11.7109375" style="19" customWidth="1"/>
    <col min="10505" max="10757" width="9.140625" style="19"/>
    <col min="10758" max="10758" width="79.7109375" style="19" customWidth="1"/>
    <col min="10759" max="10760" width="11.7109375" style="19" customWidth="1"/>
    <col min="10761" max="11013" width="9.140625" style="19"/>
    <col min="11014" max="11014" width="79.7109375" style="19" customWidth="1"/>
    <col min="11015" max="11016" width="11.7109375" style="19" customWidth="1"/>
    <col min="11017" max="11269" width="9.140625" style="19"/>
    <col min="11270" max="11270" width="79.7109375" style="19" customWidth="1"/>
    <col min="11271" max="11272" width="11.7109375" style="19" customWidth="1"/>
    <col min="11273" max="11525" width="9.140625" style="19"/>
    <col min="11526" max="11526" width="79.7109375" style="19" customWidth="1"/>
    <col min="11527" max="11528" width="11.7109375" style="19" customWidth="1"/>
    <col min="11529" max="11781" width="9.140625" style="19"/>
    <col min="11782" max="11782" width="79.7109375" style="19" customWidth="1"/>
    <col min="11783" max="11784" width="11.7109375" style="19" customWidth="1"/>
    <col min="11785" max="12037" width="9.140625" style="19"/>
    <col min="12038" max="12038" width="79.7109375" style="19" customWidth="1"/>
    <col min="12039" max="12040" width="11.7109375" style="19" customWidth="1"/>
    <col min="12041" max="12293" width="9.140625" style="19"/>
    <col min="12294" max="12294" width="79.7109375" style="19" customWidth="1"/>
    <col min="12295" max="12296" width="11.7109375" style="19" customWidth="1"/>
    <col min="12297" max="12549" width="9.140625" style="19"/>
    <col min="12550" max="12550" width="79.7109375" style="19" customWidth="1"/>
    <col min="12551" max="12552" width="11.7109375" style="19" customWidth="1"/>
    <col min="12553" max="12805" width="9.140625" style="19"/>
    <col min="12806" max="12806" width="79.7109375" style="19" customWidth="1"/>
    <col min="12807" max="12808" width="11.7109375" style="19" customWidth="1"/>
    <col min="12809" max="13061" width="9.140625" style="19"/>
    <col min="13062" max="13062" width="79.7109375" style="19" customWidth="1"/>
    <col min="13063" max="13064" width="11.7109375" style="19" customWidth="1"/>
    <col min="13065" max="13317" width="9.140625" style="19"/>
    <col min="13318" max="13318" width="79.7109375" style="19" customWidth="1"/>
    <col min="13319" max="13320" width="11.7109375" style="19" customWidth="1"/>
    <col min="13321" max="13573" width="9.140625" style="19"/>
    <col min="13574" max="13574" width="79.7109375" style="19" customWidth="1"/>
    <col min="13575" max="13576" width="11.7109375" style="19" customWidth="1"/>
    <col min="13577" max="13829" width="9.140625" style="19"/>
    <col min="13830" max="13830" width="79.7109375" style="19" customWidth="1"/>
    <col min="13831" max="13832" width="11.7109375" style="19" customWidth="1"/>
    <col min="13833" max="14085" width="9.140625" style="19"/>
    <col min="14086" max="14086" width="79.7109375" style="19" customWidth="1"/>
    <col min="14087" max="14088" width="11.7109375" style="19" customWidth="1"/>
    <col min="14089" max="14341" width="9.140625" style="19"/>
    <col min="14342" max="14342" width="79.7109375" style="19" customWidth="1"/>
    <col min="14343" max="14344" width="11.7109375" style="19" customWidth="1"/>
    <col min="14345" max="14597" width="9.140625" style="19"/>
    <col min="14598" max="14598" width="79.7109375" style="19" customWidth="1"/>
    <col min="14599" max="14600" width="11.7109375" style="19" customWidth="1"/>
    <col min="14601" max="14853" width="9.140625" style="19"/>
    <col min="14854" max="14854" width="79.7109375" style="19" customWidth="1"/>
    <col min="14855" max="14856" width="11.7109375" style="19" customWidth="1"/>
    <col min="14857" max="15109" width="9.140625" style="19"/>
    <col min="15110" max="15110" width="79.7109375" style="19" customWidth="1"/>
    <col min="15111" max="15112" width="11.7109375" style="19" customWidth="1"/>
    <col min="15113" max="15365" width="9.140625" style="19"/>
    <col min="15366" max="15366" width="79.7109375" style="19" customWidth="1"/>
    <col min="15367" max="15368" width="11.7109375" style="19" customWidth="1"/>
    <col min="15369" max="15621" width="9.140625" style="19"/>
    <col min="15622" max="15622" width="79.7109375" style="19" customWidth="1"/>
    <col min="15623" max="15624" width="11.7109375" style="19" customWidth="1"/>
    <col min="15625" max="15877" width="9.140625" style="19"/>
    <col min="15878" max="15878" width="79.7109375" style="19" customWidth="1"/>
    <col min="15879" max="15880" width="11.7109375" style="19" customWidth="1"/>
    <col min="15881" max="16133" width="9.140625" style="19"/>
    <col min="16134" max="16134" width="79.7109375" style="19" customWidth="1"/>
    <col min="16135" max="16136" width="11.7109375" style="19" customWidth="1"/>
    <col min="16137" max="16384" width="9.140625" style="19"/>
  </cols>
  <sheetData>
    <row r="1" spans="1:24" s="18" customFormat="1" ht="17.25">
      <c r="A1" s="90" t="s">
        <v>61</v>
      </c>
      <c r="B1" s="90"/>
      <c r="C1" s="90"/>
      <c r="D1" s="90"/>
      <c r="E1" s="90"/>
      <c r="F1" s="90"/>
      <c r="G1" s="90"/>
      <c r="H1" s="90"/>
    </row>
    <row r="2" spans="1:24" s="18" customFormat="1" ht="17.25">
      <c r="A2" s="16"/>
      <c r="B2" s="16"/>
      <c r="C2" s="16"/>
      <c r="D2" s="16"/>
      <c r="E2" s="16"/>
      <c r="F2" s="16"/>
      <c r="G2" s="16"/>
      <c r="H2" s="16"/>
    </row>
    <row r="3" spans="1:24" ht="15">
      <c r="A3" s="56" t="s">
        <v>31</v>
      </c>
      <c r="B3" s="57"/>
      <c r="C3" s="57"/>
      <c r="D3" s="57"/>
      <c r="E3" s="57"/>
      <c r="F3" s="57"/>
      <c r="G3" s="57"/>
      <c r="H3" s="57"/>
      <c r="I3" s="57"/>
      <c r="J3" s="57"/>
      <c r="K3" s="57"/>
    </row>
    <row r="4" spans="1:24" ht="15">
      <c r="A4" s="20" t="s">
        <v>15</v>
      </c>
      <c r="B4" s="21"/>
      <c r="C4" s="21"/>
      <c r="D4" s="21"/>
      <c r="E4" s="21"/>
      <c r="F4" s="21"/>
      <c r="G4" s="21"/>
      <c r="H4" s="21"/>
    </row>
    <row r="5" spans="1:24" ht="15">
      <c r="A5" s="22"/>
      <c r="B5" s="21"/>
      <c r="C5" s="21"/>
      <c r="D5" s="21"/>
      <c r="E5" s="21"/>
      <c r="F5" s="21"/>
      <c r="G5" s="21"/>
      <c r="H5" s="21"/>
    </row>
    <row r="6" spans="1:24">
      <c r="A6" s="23" t="s">
        <v>1</v>
      </c>
      <c r="B6" s="2"/>
      <c r="C6" s="2"/>
      <c r="D6" s="2"/>
      <c r="E6" s="2"/>
      <c r="F6" s="2"/>
      <c r="G6" s="2"/>
      <c r="H6" s="2"/>
    </row>
    <row r="7" spans="1:24" ht="39.950000000000003" customHeight="1">
      <c r="A7" s="24"/>
      <c r="B7" s="3"/>
      <c r="C7" s="3"/>
      <c r="D7" s="3"/>
      <c r="E7" s="3"/>
      <c r="F7" s="100" t="str">
        <f>'Operating segments 31.12.2021'!$H$7</f>
        <v xml:space="preserve"> January-December 2021
 restated *</v>
      </c>
      <c r="G7" s="100"/>
      <c r="H7" s="100"/>
    </row>
    <row r="8" spans="1:24" s="30" customFormat="1" ht="97.5" customHeight="1">
      <c r="A8" s="25"/>
      <c r="B8" s="27" t="s">
        <v>20</v>
      </c>
      <c r="C8" s="1"/>
      <c r="D8" s="27" t="s">
        <v>21</v>
      </c>
      <c r="E8" s="28" t="s">
        <v>32</v>
      </c>
      <c r="F8" s="28" t="s">
        <v>33</v>
      </c>
      <c r="G8" s="1"/>
      <c r="H8" s="29" t="s">
        <v>3</v>
      </c>
    </row>
    <row r="9" spans="1:24" s="30" customFormat="1" ht="3.75" customHeight="1">
      <c r="A9" s="31"/>
      <c r="B9" s="58"/>
      <c r="C9" s="1"/>
      <c r="D9" s="58"/>
      <c r="E9" s="59"/>
      <c r="F9" s="59"/>
      <c r="G9" s="1"/>
      <c r="H9" s="60"/>
    </row>
    <row r="10" spans="1:24" s="36" customFormat="1">
      <c r="A10" s="35" t="s">
        <v>63</v>
      </c>
      <c r="B10" s="13">
        <v>6945</v>
      </c>
      <c r="C10" s="11"/>
      <c r="D10" s="13">
        <v>20392</v>
      </c>
      <c r="E10" s="13">
        <v>0</v>
      </c>
      <c r="F10" s="13">
        <v>-22</v>
      </c>
      <c r="G10" s="11"/>
      <c r="H10" s="13">
        <v>2319</v>
      </c>
      <c r="J10" s="87"/>
      <c r="K10" s="87"/>
      <c r="L10" s="87"/>
      <c r="M10" s="87"/>
      <c r="N10" s="87"/>
      <c r="O10" s="87"/>
      <c r="P10" s="87"/>
      <c r="R10" s="87"/>
      <c r="S10" s="87"/>
      <c r="T10" s="87"/>
      <c r="U10" s="87"/>
      <c r="V10" s="87"/>
      <c r="W10" s="87"/>
      <c r="X10" s="87"/>
    </row>
    <row r="11" spans="1:24" s="36" customFormat="1">
      <c r="A11" s="35" t="s">
        <v>64</v>
      </c>
      <c r="B11" s="13">
        <v>7637</v>
      </c>
      <c r="C11" s="11"/>
      <c r="D11" s="13">
        <v>5016</v>
      </c>
      <c r="E11" s="13">
        <v>0</v>
      </c>
      <c r="F11" s="13">
        <v>-21</v>
      </c>
      <c r="G11" s="11"/>
      <c r="H11" s="13">
        <v>1475</v>
      </c>
      <c r="R11" s="87"/>
      <c r="S11" s="87"/>
      <c r="T11" s="87"/>
      <c r="U11" s="87"/>
      <c r="V11" s="87"/>
      <c r="W11" s="87"/>
      <c r="X11" s="87"/>
    </row>
    <row r="12" spans="1:24" s="36" customFormat="1">
      <c r="A12" s="35" t="s">
        <v>13</v>
      </c>
      <c r="B12" s="13">
        <v>4569</v>
      </c>
      <c r="C12" s="11"/>
      <c r="D12" s="13">
        <v>8306</v>
      </c>
      <c r="E12" s="13">
        <v>0</v>
      </c>
      <c r="F12" s="13">
        <v>-793</v>
      </c>
      <c r="G12" s="11"/>
      <c r="H12" s="13">
        <v>866</v>
      </c>
      <c r="R12" s="87"/>
      <c r="S12" s="87"/>
      <c r="T12" s="87"/>
      <c r="U12" s="87"/>
      <c r="V12" s="87"/>
      <c r="W12" s="87"/>
      <c r="X12" s="87"/>
    </row>
    <row r="13" spans="1:24" s="36" customFormat="1">
      <c r="A13" s="37" t="s">
        <v>68</v>
      </c>
      <c r="B13" s="13">
        <v>4128</v>
      </c>
      <c r="C13" s="11"/>
      <c r="D13" s="13">
        <v>1886</v>
      </c>
      <c r="E13" s="13">
        <v>0</v>
      </c>
      <c r="F13" s="13">
        <v>-13</v>
      </c>
      <c r="G13" s="11"/>
      <c r="H13" s="13">
        <v>687</v>
      </c>
      <c r="R13" s="87"/>
      <c r="S13" s="87"/>
      <c r="T13" s="87"/>
      <c r="U13" s="87"/>
      <c r="V13" s="87"/>
      <c r="W13" s="87"/>
      <c r="X13" s="87"/>
    </row>
    <row r="14" spans="1:24" s="36" customFormat="1">
      <c r="A14" s="37" t="s">
        <v>65</v>
      </c>
      <c r="B14" s="13">
        <v>476</v>
      </c>
      <c r="C14" s="11"/>
      <c r="D14" s="13">
        <v>1865</v>
      </c>
      <c r="E14" s="13">
        <v>-353</v>
      </c>
      <c r="F14" s="13">
        <v>-827</v>
      </c>
      <c r="G14" s="11"/>
      <c r="H14" s="13">
        <v>261</v>
      </c>
      <c r="R14" s="87"/>
      <c r="S14" s="87"/>
      <c r="T14" s="87"/>
      <c r="U14" s="87"/>
      <c r="V14" s="87"/>
      <c r="W14" s="87"/>
      <c r="X14" s="87"/>
    </row>
    <row r="15" spans="1:24" s="36" customFormat="1">
      <c r="A15" s="37" t="s">
        <v>51</v>
      </c>
      <c r="B15" s="13">
        <v>1039</v>
      </c>
      <c r="C15" s="11"/>
      <c r="D15" s="13">
        <v>606</v>
      </c>
      <c r="E15" s="13">
        <v>0</v>
      </c>
      <c r="F15" s="13">
        <v>0</v>
      </c>
      <c r="G15" s="11"/>
      <c r="H15" s="13">
        <v>445</v>
      </c>
      <c r="R15" s="87"/>
      <c r="S15" s="87"/>
      <c r="T15" s="87"/>
      <c r="U15" s="87"/>
      <c r="V15" s="87"/>
      <c r="W15" s="87"/>
      <c r="X15" s="87"/>
    </row>
    <row r="16" spans="1:24" s="36" customFormat="1">
      <c r="A16" s="35" t="s">
        <v>52</v>
      </c>
      <c r="B16" s="13">
        <v>1889</v>
      </c>
      <c r="C16" s="11"/>
      <c r="D16" s="13">
        <v>14439</v>
      </c>
      <c r="E16" s="13">
        <v>-168</v>
      </c>
      <c r="F16" s="13">
        <v>0</v>
      </c>
      <c r="G16" s="11"/>
      <c r="H16" s="13">
        <v>6594</v>
      </c>
      <c r="R16" s="87"/>
      <c r="S16" s="87"/>
      <c r="T16" s="87"/>
      <c r="U16" s="87"/>
      <c r="V16" s="87"/>
      <c r="W16" s="87"/>
      <c r="X16" s="87"/>
    </row>
    <row r="17" spans="1:24" s="36" customFormat="1">
      <c r="A17" s="35" t="s">
        <v>75</v>
      </c>
      <c r="B17" s="13">
        <v>-1047</v>
      </c>
      <c r="C17" s="11"/>
      <c r="D17" s="13">
        <v>103</v>
      </c>
      <c r="E17" s="13">
        <v>0</v>
      </c>
      <c r="F17" s="13">
        <v>-73</v>
      </c>
      <c r="G17" s="11"/>
      <c r="H17" s="13">
        <v>38</v>
      </c>
      <c r="R17" s="87"/>
      <c r="S17" s="87"/>
      <c r="T17" s="87"/>
      <c r="U17" s="87"/>
      <c r="V17" s="87"/>
      <c r="W17" s="87"/>
      <c r="X17" s="87"/>
    </row>
    <row r="18" spans="1:24" s="36" customFormat="1">
      <c r="A18" s="38" t="s">
        <v>76</v>
      </c>
      <c r="B18" s="13">
        <v>1532</v>
      </c>
      <c r="C18" s="11"/>
      <c r="D18" s="13">
        <v>622</v>
      </c>
      <c r="E18" s="13">
        <v>0</v>
      </c>
      <c r="F18" s="13">
        <v>0</v>
      </c>
      <c r="G18" s="11"/>
      <c r="H18" s="13">
        <v>292</v>
      </c>
      <c r="R18" s="87"/>
      <c r="S18" s="87"/>
      <c r="T18" s="87"/>
      <c r="U18" s="87"/>
      <c r="V18" s="87"/>
      <c r="W18" s="87"/>
      <c r="X18" s="87"/>
    </row>
    <row r="19" spans="1:24" s="42" customFormat="1">
      <c r="A19" s="39" t="s">
        <v>17</v>
      </c>
      <c r="B19" s="40">
        <f>SUM(B10:B18)</f>
        <v>27168</v>
      </c>
      <c r="C19" s="41"/>
      <c r="D19" s="40">
        <f>SUM(D10:D18)</f>
        <v>53235</v>
      </c>
      <c r="E19" s="40">
        <f>SUM(E10:E18)</f>
        <v>-521</v>
      </c>
      <c r="F19" s="40">
        <f>SUM(F10:F18)</f>
        <v>-1749</v>
      </c>
      <c r="G19" s="41"/>
      <c r="H19" s="40">
        <f>SUM(H10:H18)</f>
        <v>12977</v>
      </c>
      <c r="R19" s="87"/>
      <c r="S19" s="87"/>
      <c r="T19" s="87"/>
      <c r="U19" s="87"/>
      <c r="V19" s="87"/>
      <c r="W19" s="87"/>
      <c r="X19" s="87"/>
    </row>
    <row r="20" spans="1:24" s="36" customFormat="1">
      <c r="A20" s="43"/>
      <c r="B20" s="89"/>
      <c r="C20" s="99"/>
      <c r="D20" s="89"/>
      <c r="E20" s="89"/>
      <c r="F20" s="89"/>
      <c r="G20" s="99"/>
      <c r="H20" s="89"/>
    </row>
    <row r="21" spans="1:24" s="47" customFormat="1">
      <c r="A21" s="45"/>
      <c r="B21" s="46"/>
      <c r="C21" s="46"/>
      <c r="D21" s="46"/>
      <c r="E21" s="46"/>
      <c r="F21" s="46"/>
      <c r="G21" s="46"/>
      <c r="H21" s="46"/>
    </row>
    <row r="22" spans="1:24">
      <c r="A22" s="23" t="s">
        <v>1</v>
      </c>
      <c r="B22" s="4"/>
      <c r="C22" s="4"/>
      <c r="D22" s="4"/>
      <c r="E22" s="4"/>
      <c r="F22" s="4"/>
      <c r="G22" s="4"/>
      <c r="H22" s="4"/>
    </row>
    <row r="23" spans="1:24" ht="39.950000000000003" customHeight="1">
      <c r="A23" s="24"/>
      <c r="B23" s="5"/>
      <c r="C23" s="5"/>
      <c r="D23" s="5"/>
      <c r="E23" s="5"/>
      <c r="F23" s="101" t="str">
        <f>'Operating segments 31.12.2021'!$H$24</f>
        <v xml:space="preserve"> January-December 2021
as originally published</v>
      </c>
      <c r="G23" s="101"/>
      <c r="H23" s="101"/>
    </row>
    <row r="24" spans="1:24" s="30" customFormat="1" ht="97.5" customHeight="1">
      <c r="A24" s="25"/>
      <c r="B24" s="27" t="s">
        <v>20</v>
      </c>
      <c r="C24" s="1"/>
      <c r="D24" s="27" t="s">
        <v>21</v>
      </c>
      <c r="E24" s="28" t="s">
        <v>32</v>
      </c>
      <c r="F24" s="28" t="s">
        <v>33</v>
      </c>
      <c r="G24" s="1"/>
      <c r="H24" s="29" t="s">
        <v>3</v>
      </c>
    </row>
    <row r="25" spans="1:24" s="30" customFormat="1" ht="2.25" customHeight="1">
      <c r="A25" s="31"/>
      <c r="B25" s="58"/>
      <c r="C25" s="1"/>
      <c r="D25" s="58"/>
      <c r="E25" s="59"/>
      <c r="F25" s="59"/>
      <c r="G25" s="1"/>
      <c r="H25" s="60"/>
    </row>
    <row r="26" spans="1:24" s="47" customFormat="1">
      <c r="A26" s="61" t="s">
        <v>34</v>
      </c>
      <c r="B26" s="79">
        <v>8550</v>
      </c>
      <c r="C26" s="80"/>
      <c r="D26" s="79">
        <v>5414</v>
      </c>
      <c r="E26" s="79">
        <v>0</v>
      </c>
      <c r="F26" s="79">
        <v>-21</v>
      </c>
      <c r="G26" s="80"/>
      <c r="H26" s="79">
        <v>1537</v>
      </c>
    </row>
    <row r="27" spans="1:24" s="36" customFormat="1">
      <c r="A27" s="35" t="s">
        <v>35</v>
      </c>
      <c r="B27" s="81">
        <v>11073</v>
      </c>
      <c r="C27" s="82"/>
      <c r="D27" s="81">
        <v>22278</v>
      </c>
      <c r="E27" s="83">
        <v>0</v>
      </c>
      <c r="F27" s="83">
        <v>-35</v>
      </c>
      <c r="G27" s="82"/>
      <c r="H27" s="81">
        <v>3006</v>
      </c>
    </row>
    <row r="28" spans="1:24" s="42" customFormat="1">
      <c r="A28" s="37" t="s">
        <v>36</v>
      </c>
      <c r="B28" s="81">
        <v>4132</v>
      </c>
      <c r="C28" s="82"/>
      <c r="D28" s="81">
        <v>9773</v>
      </c>
      <c r="E28" s="81">
        <v>-353</v>
      </c>
      <c r="F28" s="83">
        <v>-1620</v>
      </c>
      <c r="G28" s="80"/>
      <c r="H28" s="81">
        <v>1065</v>
      </c>
    </row>
    <row r="29" spans="1:24" s="36" customFormat="1">
      <c r="A29" s="35" t="s">
        <v>51</v>
      </c>
      <c r="B29" s="81">
        <v>1039</v>
      </c>
      <c r="C29" s="82"/>
      <c r="D29" s="81">
        <v>606</v>
      </c>
      <c r="E29" s="81">
        <v>0</v>
      </c>
      <c r="F29" s="81">
        <v>0</v>
      </c>
      <c r="G29" s="82"/>
      <c r="H29" s="81">
        <v>445</v>
      </c>
    </row>
    <row r="30" spans="1:24" s="36" customFormat="1">
      <c r="A30" s="35" t="s">
        <v>52</v>
      </c>
      <c r="B30" s="81">
        <v>1889</v>
      </c>
      <c r="C30" s="82"/>
      <c r="D30" s="81">
        <v>14439</v>
      </c>
      <c r="E30" s="81">
        <v>-168</v>
      </c>
      <c r="F30" s="81">
        <v>0</v>
      </c>
      <c r="G30" s="82"/>
      <c r="H30" s="81">
        <v>6594</v>
      </c>
    </row>
    <row r="31" spans="1:24" s="36" customFormat="1">
      <c r="A31" s="35" t="s">
        <v>77</v>
      </c>
      <c r="B31" s="81">
        <v>-1047</v>
      </c>
      <c r="C31" s="82"/>
      <c r="D31" s="81">
        <v>103</v>
      </c>
      <c r="E31" s="81">
        <v>0</v>
      </c>
      <c r="F31" s="81">
        <v>-73</v>
      </c>
      <c r="G31" s="82"/>
      <c r="H31" s="81">
        <v>38</v>
      </c>
    </row>
    <row r="32" spans="1:24" s="36" customFormat="1">
      <c r="A32" s="38" t="s">
        <v>76</v>
      </c>
      <c r="B32" s="84">
        <v>1532</v>
      </c>
      <c r="C32" s="82"/>
      <c r="D32" s="84">
        <v>622</v>
      </c>
      <c r="E32" s="83">
        <v>0</v>
      </c>
      <c r="F32" s="84">
        <v>0</v>
      </c>
      <c r="G32" s="82"/>
      <c r="H32" s="84">
        <v>292</v>
      </c>
    </row>
    <row r="33" spans="1:8" s="36" customFormat="1">
      <c r="A33" s="39" t="s">
        <v>17</v>
      </c>
      <c r="B33" s="6">
        <f>SUM(B26:B32)</f>
        <v>27168</v>
      </c>
      <c r="C33" s="49"/>
      <c r="D33" s="6">
        <f>SUM(D26:D32)</f>
        <v>53235</v>
      </c>
      <c r="E33" s="6">
        <f>SUM(E26:E32)</f>
        <v>-521</v>
      </c>
      <c r="F33" s="6">
        <f>SUM(F26:F32)</f>
        <v>-1749</v>
      </c>
      <c r="G33" s="49"/>
      <c r="H33" s="6">
        <f t="shared" ref="H33" si="0">SUM(H26:H32)</f>
        <v>12977</v>
      </c>
    </row>
    <row r="34" spans="1:8" s="42" customFormat="1" ht="8.25" customHeight="1">
      <c r="A34" s="50"/>
      <c r="B34" s="89"/>
      <c r="C34" s="99"/>
      <c r="D34" s="89"/>
      <c r="E34" s="89"/>
      <c r="F34" s="89"/>
      <c r="G34" s="99"/>
      <c r="H34" s="89"/>
    </row>
    <row r="35" spans="1:8" ht="26.25" customHeight="1">
      <c r="A35" s="88" t="str">
        <f>'Operating segments 31.12.2021'!$A$36</f>
        <v>* 2021 figures restated following the creation of Zone North America (NA) and Zone Greater China (GC) as of January 1, 2022.
 Zone AOA includes Middle East and North Africa (MENA) previously included in Zone EMENA.</v>
      </c>
      <c r="B35" s="88"/>
      <c r="C35" s="88"/>
      <c r="D35" s="88"/>
      <c r="E35" s="88"/>
      <c r="F35" s="88"/>
      <c r="G35" s="88"/>
      <c r="H35" s="88"/>
    </row>
    <row r="36" spans="1:8" ht="14.1" customHeight="1">
      <c r="A36" s="54"/>
      <c r="B36" s="52"/>
      <c r="C36" s="53"/>
    </row>
    <row r="37" spans="1:8" s="62" customFormat="1" ht="14.1" customHeight="1">
      <c r="A37" s="98" t="s">
        <v>58</v>
      </c>
      <c r="B37" s="98"/>
      <c r="C37" s="98"/>
      <c r="D37" s="98"/>
      <c r="E37" s="98"/>
      <c r="F37" s="98"/>
      <c r="G37" s="98"/>
      <c r="H37" s="98"/>
    </row>
    <row r="38" spans="1:8" s="62" customFormat="1" ht="14.1" customHeight="1">
      <c r="A38" s="98" t="s">
        <v>70</v>
      </c>
      <c r="B38" s="98"/>
      <c r="C38" s="98"/>
      <c r="D38" s="98"/>
      <c r="E38" s="98"/>
      <c r="F38" s="98"/>
      <c r="G38" s="98"/>
      <c r="H38" s="98"/>
    </row>
    <row r="39" spans="1:8" s="62" customFormat="1" ht="14.1" customHeight="1">
      <c r="A39" s="98" t="s">
        <v>37</v>
      </c>
      <c r="B39" s="98"/>
      <c r="C39" s="98"/>
      <c r="D39" s="98"/>
      <c r="E39" s="98"/>
      <c r="F39" s="98"/>
      <c r="G39" s="98"/>
      <c r="H39" s="98"/>
    </row>
    <row r="40" spans="1:8" ht="14.1" customHeight="1">
      <c r="A40" s="98" t="s">
        <v>38</v>
      </c>
      <c r="B40" s="98"/>
      <c r="C40" s="98"/>
      <c r="D40" s="98"/>
      <c r="E40" s="98"/>
      <c r="F40" s="98"/>
      <c r="G40" s="98"/>
      <c r="H40" s="98"/>
    </row>
    <row r="41" spans="1:8">
      <c r="A41" s="98"/>
      <c r="B41" s="98"/>
      <c r="C41" s="98"/>
      <c r="D41" s="98"/>
      <c r="E41" s="98"/>
      <c r="F41" s="98"/>
      <c r="G41" s="98"/>
      <c r="H41" s="98"/>
    </row>
    <row r="42" spans="1:8">
      <c r="B42" s="63"/>
      <c r="C42" s="63"/>
      <c r="D42" s="63"/>
      <c r="E42" s="63"/>
      <c r="F42" s="63"/>
      <c r="G42" s="63"/>
      <c r="H42" s="63"/>
    </row>
  </sheetData>
  <mergeCells count="11">
    <mergeCell ref="A41:H41"/>
    <mergeCell ref="A40:H40"/>
    <mergeCell ref="A1:H1"/>
    <mergeCell ref="B20:H20"/>
    <mergeCell ref="B34:H34"/>
    <mergeCell ref="A37:H37"/>
    <mergeCell ref="A38:H38"/>
    <mergeCell ref="A39:H39"/>
    <mergeCell ref="A35:H35"/>
    <mergeCell ref="F7:H7"/>
    <mergeCell ref="F23:H23"/>
  </mergeCells>
  <printOptions horizontalCentered="1"/>
  <pageMargins left="0.23622047244094491" right="0.23622047244094491" top="0.74803149606299213" bottom="0.74803149606299213" header="0.31496062992125984" footer="0.31496062992125984"/>
  <pageSetup paperSize="9" scale="96" orientation="portrait" r:id="rId1"/>
  <headerFooter>
    <oddHeader>&amp;R&amp;11APPENDIX 4</oddHeader>
    <oddFooter>&amp;LNestlé Group - 2021 Restatement (unaudited)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49B9-353D-4241-85D7-5A1D36B8399C}">
  <sheetPr>
    <pageSetUpPr fitToPage="1"/>
  </sheetPr>
  <dimension ref="A1:W40"/>
  <sheetViews>
    <sheetView showGridLines="0" zoomScale="120" zoomScaleNormal="120" workbookViewId="0">
      <selection activeCell="M24" sqref="M24"/>
    </sheetView>
  </sheetViews>
  <sheetFormatPr defaultColWidth="9.140625" defaultRowHeight="12.75"/>
  <cols>
    <col min="1" max="1" width="29.5703125" style="19" customWidth="1"/>
    <col min="2" max="4" width="11.7109375" style="19" customWidth="1"/>
    <col min="5" max="5" width="2.7109375" style="19" customWidth="1"/>
    <col min="6" max="8" width="11.7109375" style="19" customWidth="1"/>
    <col min="9" max="16384" width="9.140625" style="19"/>
  </cols>
  <sheetData>
    <row r="1" spans="1:23" s="18" customFormat="1" ht="17.25">
      <c r="A1" s="90" t="s">
        <v>60</v>
      </c>
      <c r="B1" s="90"/>
      <c r="C1" s="90"/>
      <c r="D1" s="90"/>
      <c r="E1" s="90"/>
      <c r="F1" s="90"/>
      <c r="G1" s="16"/>
      <c r="H1" s="17"/>
    </row>
    <row r="2" spans="1:23" s="18" customFormat="1" ht="12" customHeight="1">
      <c r="A2" s="16"/>
      <c r="B2" s="16"/>
      <c r="C2" s="16"/>
      <c r="D2" s="16"/>
      <c r="E2" s="16"/>
      <c r="F2" s="16"/>
      <c r="G2" s="16"/>
      <c r="H2" s="17"/>
    </row>
    <row r="3" spans="1:23" ht="15">
      <c r="A3" s="91" t="s">
        <v>22</v>
      </c>
      <c r="B3" s="91"/>
      <c r="C3" s="91"/>
      <c r="D3" s="91"/>
      <c r="E3" s="91"/>
      <c r="F3" s="91"/>
      <c r="G3" s="91"/>
      <c r="H3" s="91"/>
    </row>
    <row r="4" spans="1:23" ht="15">
      <c r="A4" s="20" t="s">
        <v>9</v>
      </c>
      <c r="B4" s="21"/>
      <c r="C4" s="21"/>
      <c r="D4" s="21"/>
      <c r="E4" s="21"/>
      <c r="F4" s="21"/>
      <c r="G4" s="21"/>
      <c r="H4" s="21"/>
    </row>
    <row r="5" spans="1:23" ht="15">
      <c r="A5" s="22"/>
      <c r="B5" s="21"/>
      <c r="C5" s="21"/>
      <c r="D5" s="21"/>
      <c r="E5" s="21"/>
      <c r="F5" s="21"/>
      <c r="G5" s="21"/>
      <c r="H5" s="21"/>
    </row>
    <row r="6" spans="1:23">
      <c r="A6" s="23" t="s">
        <v>1</v>
      </c>
      <c r="B6" s="2"/>
      <c r="C6" s="2"/>
      <c r="D6" s="2"/>
      <c r="E6" s="2"/>
      <c r="F6" s="2"/>
      <c r="G6" s="2"/>
      <c r="H6" s="14"/>
    </row>
    <row r="7" spans="1:23" ht="39.950000000000003" customHeight="1">
      <c r="A7" s="64"/>
      <c r="B7" s="3"/>
      <c r="C7" s="3"/>
      <c r="D7" s="3"/>
      <c r="E7" s="3"/>
      <c r="F7" s="3"/>
      <c r="G7" s="103" t="s">
        <v>69</v>
      </c>
      <c r="H7" s="103"/>
    </row>
    <row r="8" spans="1:23" s="30" customFormat="1" ht="90.75" customHeight="1">
      <c r="A8" s="25"/>
      <c r="B8" s="27" t="s">
        <v>0</v>
      </c>
      <c r="C8" s="26" t="s">
        <v>39</v>
      </c>
      <c r="D8" s="27" t="s">
        <v>18</v>
      </c>
      <c r="E8" s="27"/>
      <c r="F8" s="27" t="s">
        <v>40</v>
      </c>
      <c r="G8" s="28" t="s">
        <v>41</v>
      </c>
      <c r="H8" s="65" t="s">
        <v>19</v>
      </c>
    </row>
    <row r="9" spans="1:23" s="30" customFormat="1" ht="4.5" customHeight="1">
      <c r="A9" s="31"/>
      <c r="B9" s="32"/>
      <c r="C9" s="32"/>
      <c r="D9" s="32"/>
      <c r="E9" s="33"/>
      <c r="F9" s="32"/>
      <c r="G9" s="32"/>
      <c r="H9" s="34"/>
    </row>
    <row r="10" spans="1:23" s="36" customFormat="1" ht="12.95" customHeight="1">
      <c r="A10" s="35" t="s">
        <v>8</v>
      </c>
      <c r="B10" s="10">
        <v>23975</v>
      </c>
      <c r="C10" s="10">
        <v>5631</v>
      </c>
      <c r="D10" s="10">
        <v>5406</v>
      </c>
      <c r="E10" s="11"/>
      <c r="F10" s="10">
        <v>-225</v>
      </c>
      <c r="G10" s="10">
        <v>-46</v>
      </c>
      <c r="H10" s="12">
        <v>-60</v>
      </c>
      <c r="Q10" s="87"/>
      <c r="R10" s="87"/>
      <c r="S10" s="87"/>
      <c r="T10" s="87"/>
      <c r="U10" s="87"/>
      <c r="V10" s="87"/>
      <c r="W10" s="87"/>
    </row>
    <row r="11" spans="1:23" s="36" customFormat="1" ht="12.95" customHeight="1">
      <c r="A11" s="35" t="s">
        <v>7</v>
      </c>
      <c r="B11" s="10">
        <v>4040</v>
      </c>
      <c r="C11" s="10">
        <v>364</v>
      </c>
      <c r="D11" s="10">
        <v>257</v>
      </c>
      <c r="E11" s="11"/>
      <c r="F11" s="10">
        <v>-107</v>
      </c>
      <c r="G11" s="10">
        <v>-8</v>
      </c>
      <c r="H11" s="12">
        <v>-57</v>
      </c>
      <c r="Q11" s="87"/>
      <c r="R11" s="87"/>
      <c r="S11" s="87"/>
      <c r="T11" s="87"/>
      <c r="U11" s="87"/>
      <c r="V11" s="87"/>
      <c r="W11" s="87"/>
    </row>
    <row r="12" spans="1:23" s="36" customFormat="1" ht="12.95" customHeight="1">
      <c r="A12" s="37" t="s">
        <v>6</v>
      </c>
      <c r="B12" s="10">
        <v>10700</v>
      </c>
      <c r="C12" s="10">
        <v>2707</v>
      </c>
      <c r="D12" s="10">
        <v>2642</v>
      </c>
      <c r="E12" s="11"/>
      <c r="F12" s="10">
        <v>-65</v>
      </c>
      <c r="G12" s="10">
        <v>0</v>
      </c>
      <c r="H12" s="12">
        <v>-20</v>
      </c>
      <c r="Q12" s="87"/>
      <c r="R12" s="87"/>
      <c r="S12" s="87"/>
      <c r="T12" s="87"/>
      <c r="U12" s="87"/>
      <c r="V12" s="87"/>
      <c r="W12" s="87"/>
    </row>
    <row r="13" spans="1:23" s="36" customFormat="1" ht="12.95" customHeight="1">
      <c r="A13" s="37" t="s">
        <v>10</v>
      </c>
      <c r="B13" s="10">
        <v>13157</v>
      </c>
      <c r="C13" s="10">
        <v>2307</v>
      </c>
      <c r="D13" s="10">
        <v>243</v>
      </c>
      <c r="E13" s="11"/>
      <c r="F13" s="10">
        <v>-2064</v>
      </c>
      <c r="G13" s="10">
        <v>-134</v>
      </c>
      <c r="H13" s="12">
        <v>-54</v>
      </c>
      <c r="Q13" s="87"/>
      <c r="R13" s="87"/>
      <c r="S13" s="87"/>
      <c r="T13" s="87"/>
      <c r="U13" s="87"/>
      <c r="V13" s="87"/>
      <c r="W13" s="87"/>
    </row>
    <row r="14" spans="1:23" s="36" customFormat="1" ht="12.95" customHeight="1">
      <c r="A14" s="37" t="s">
        <v>2</v>
      </c>
      <c r="B14" s="10">
        <v>12146</v>
      </c>
      <c r="C14" s="10">
        <v>2040</v>
      </c>
      <c r="D14" s="10">
        <v>1931</v>
      </c>
      <c r="E14" s="11"/>
      <c r="F14" s="10">
        <v>-109</v>
      </c>
      <c r="G14" s="10">
        <v>-78</v>
      </c>
      <c r="H14" s="12">
        <v>-43</v>
      </c>
      <c r="Q14" s="87"/>
      <c r="R14" s="87"/>
      <c r="S14" s="87"/>
      <c r="T14" s="87"/>
      <c r="U14" s="87"/>
      <c r="V14" s="87"/>
      <c r="W14" s="87"/>
    </row>
    <row r="15" spans="1:23" s="36" customFormat="1" ht="12.95" customHeight="1">
      <c r="A15" s="37" t="s">
        <v>23</v>
      </c>
      <c r="B15" s="10">
        <v>7514</v>
      </c>
      <c r="C15" s="10">
        <v>1205</v>
      </c>
      <c r="D15" s="10">
        <v>1093</v>
      </c>
      <c r="E15" s="11"/>
      <c r="F15" s="10">
        <v>-112</v>
      </c>
      <c r="G15" s="10">
        <v>-22</v>
      </c>
      <c r="H15" s="12">
        <v>-45</v>
      </c>
      <c r="Q15" s="87"/>
      <c r="R15" s="87"/>
      <c r="S15" s="87"/>
      <c r="T15" s="87"/>
      <c r="U15" s="87"/>
      <c r="V15" s="87"/>
      <c r="W15" s="87"/>
    </row>
    <row r="16" spans="1:23" s="36" customFormat="1" ht="12.95" customHeight="1">
      <c r="A16" s="37" t="s">
        <v>4</v>
      </c>
      <c r="B16" s="10">
        <v>15556</v>
      </c>
      <c r="C16" s="10">
        <v>3282</v>
      </c>
      <c r="D16" s="10">
        <v>3241</v>
      </c>
      <c r="E16" s="11"/>
      <c r="F16" s="10">
        <v>-41</v>
      </c>
      <c r="G16" s="10">
        <v>-10</v>
      </c>
      <c r="H16" s="12">
        <v>-10</v>
      </c>
      <c r="Q16" s="87"/>
      <c r="R16" s="87"/>
      <c r="S16" s="87"/>
      <c r="T16" s="87"/>
      <c r="U16" s="87"/>
      <c r="V16" s="87"/>
      <c r="W16" s="87"/>
    </row>
    <row r="17" spans="1:23" s="36" customFormat="1" ht="12.95" customHeight="1">
      <c r="A17" s="37" t="s">
        <v>42</v>
      </c>
      <c r="B17" s="10">
        <v>0</v>
      </c>
      <c r="C17" s="10">
        <v>-2417</v>
      </c>
      <c r="D17" s="10">
        <v>-2654</v>
      </c>
      <c r="E17" s="11"/>
      <c r="F17" s="10">
        <v>-237</v>
      </c>
      <c r="G17" s="10">
        <v>-46</v>
      </c>
      <c r="H17" s="12">
        <v>-22</v>
      </c>
      <c r="Q17" s="87"/>
      <c r="R17" s="87"/>
      <c r="S17" s="87"/>
      <c r="T17" s="87"/>
      <c r="U17" s="87"/>
      <c r="V17" s="87"/>
      <c r="W17" s="87"/>
    </row>
    <row r="18" spans="1:23" s="42" customFormat="1" ht="12.95" customHeight="1">
      <c r="A18" s="39" t="s">
        <v>5</v>
      </c>
      <c r="B18" s="40">
        <f>SUM(B10:B17)</f>
        <v>87088</v>
      </c>
      <c r="C18" s="40">
        <f>SUM(C10:C17)</f>
        <v>15119</v>
      </c>
      <c r="D18" s="40">
        <f>SUM(D10:D17)</f>
        <v>12159</v>
      </c>
      <c r="E18" s="41"/>
      <c r="F18" s="40">
        <f>SUM(F10:F17)</f>
        <v>-2960</v>
      </c>
      <c r="G18" s="40">
        <f>SUM(G10:G17)</f>
        <v>-344</v>
      </c>
      <c r="H18" s="40">
        <f>SUM(H10:H17)</f>
        <v>-311</v>
      </c>
      <c r="Q18" s="87"/>
      <c r="R18" s="87"/>
      <c r="S18" s="87"/>
      <c r="T18" s="87"/>
      <c r="U18" s="87"/>
      <c r="V18" s="87"/>
      <c r="W18" s="87"/>
    </row>
    <row r="19" spans="1:23" s="36" customFormat="1" ht="12.95" customHeight="1">
      <c r="A19" s="43"/>
      <c r="B19" s="44"/>
      <c r="C19" s="44"/>
      <c r="D19" s="44"/>
      <c r="E19" s="44"/>
      <c r="F19" s="89"/>
      <c r="G19" s="89"/>
      <c r="H19" s="44"/>
    </row>
    <row r="20" spans="1:23" s="36" customFormat="1" ht="12.95" customHeight="1">
      <c r="A20" s="43"/>
      <c r="B20" s="44"/>
      <c r="C20" s="44"/>
      <c r="D20" s="44"/>
      <c r="E20" s="44"/>
      <c r="F20" s="44"/>
      <c r="G20" s="44"/>
      <c r="H20" s="44"/>
    </row>
    <row r="21" spans="1:23" s="47" customFormat="1" ht="12.95" customHeight="1">
      <c r="A21" s="45"/>
      <c r="B21" s="46"/>
      <c r="C21" s="46"/>
      <c r="D21" s="46"/>
      <c r="E21" s="46"/>
      <c r="F21" s="46"/>
      <c r="G21" s="46"/>
      <c r="H21" s="46"/>
    </row>
    <row r="22" spans="1:23">
      <c r="A22" s="23" t="s">
        <v>1</v>
      </c>
      <c r="B22" s="4"/>
      <c r="C22" s="4"/>
      <c r="D22" s="4"/>
      <c r="E22" s="4"/>
      <c r="F22" s="4"/>
      <c r="G22" s="4"/>
      <c r="H22" s="15"/>
    </row>
    <row r="23" spans="1:23" s="47" customFormat="1" ht="39.950000000000003" customHeight="1">
      <c r="A23" s="24"/>
      <c r="B23" s="5"/>
      <c r="C23" s="5"/>
      <c r="D23" s="5"/>
      <c r="E23" s="5"/>
      <c r="F23" s="5"/>
      <c r="G23" s="101" t="str">
        <f>'Operating segments 31.12.2021'!$H$24</f>
        <v xml:space="preserve"> January-December 2021
as originally published</v>
      </c>
      <c r="H23" s="101"/>
    </row>
    <row r="24" spans="1:23" s="30" customFormat="1" ht="94.5" customHeight="1">
      <c r="A24" s="25"/>
      <c r="B24" s="27" t="s">
        <v>0</v>
      </c>
      <c r="C24" s="26" t="s">
        <v>39</v>
      </c>
      <c r="D24" s="27" t="s">
        <v>18</v>
      </c>
      <c r="E24" s="27"/>
      <c r="F24" s="27" t="s">
        <v>40</v>
      </c>
      <c r="G24" s="28" t="s">
        <v>41</v>
      </c>
      <c r="H24" s="65" t="s">
        <v>19</v>
      </c>
    </row>
    <row r="25" spans="1:23" s="30" customFormat="1" ht="4.5" customHeight="1">
      <c r="A25" s="31"/>
      <c r="B25" s="32"/>
      <c r="C25" s="32"/>
      <c r="D25" s="32"/>
      <c r="E25" s="33"/>
      <c r="F25" s="32"/>
      <c r="G25" s="48"/>
      <c r="H25" s="34"/>
    </row>
    <row r="26" spans="1:23" s="36" customFormat="1" ht="12.95" customHeight="1">
      <c r="A26" s="35" t="s">
        <v>8</v>
      </c>
      <c r="B26" s="83">
        <v>23975</v>
      </c>
      <c r="C26" s="83">
        <v>5631</v>
      </c>
      <c r="D26" s="83">
        <v>5406</v>
      </c>
      <c r="E26" s="80"/>
      <c r="F26" s="83">
        <v>-225</v>
      </c>
      <c r="G26" s="83">
        <v>-46</v>
      </c>
      <c r="H26" s="81">
        <v>-60</v>
      </c>
    </row>
    <row r="27" spans="1:23" s="36" customFormat="1" ht="12.95" customHeight="1">
      <c r="A27" s="35" t="s">
        <v>7</v>
      </c>
      <c r="B27" s="81">
        <v>4040</v>
      </c>
      <c r="C27" s="81">
        <v>364</v>
      </c>
      <c r="D27" s="81">
        <v>257</v>
      </c>
      <c r="E27" s="82"/>
      <c r="F27" s="81">
        <v>-107</v>
      </c>
      <c r="G27" s="81">
        <v>-8</v>
      </c>
      <c r="H27" s="81">
        <v>-57</v>
      </c>
    </row>
    <row r="28" spans="1:23" s="36" customFormat="1" ht="12.95" customHeight="1">
      <c r="A28" s="37" t="s">
        <v>6</v>
      </c>
      <c r="B28" s="81">
        <v>10700</v>
      </c>
      <c r="C28" s="81">
        <v>2707</v>
      </c>
      <c r="D28" s="81">
        <v>2642</v>
      </c>
      <c r="E28" s="82"/>
      <c r="F28" s="81">
        <v>-65</v>
      </c>
      <c r="G28" s="81">
        <v>0</v>
      </c>
      <c r="H28" s="81">
        <v>-20</v>
      </c>
    </row>
    <row r="29" spans="1:23" s="36" customFormat="1" ht="12.95" customHeight="1">
      <c r="A29" s="37" t="s">
        <v>10</v>
      </c>
      <c r="B29" s="81">
        <v>13157</v>
      </c>
      <c r="C29" s="81">
        <v>2307</v>
      </c>
      <c r="D29" s="81">
        <v>243</v>
      </c>
      <c r="E29" s="82"/>
      <c r="F29" s="81">
        <v>-2064</v>
      </c>
      <c r="G29" s="81">
        <v>-134</v>
      </c>
      <c r="H29" s="81">
        <v>-54</v>
      </c>
    </row>
    <row r="30" spans="1:23" s="36" customFormat="1" ht="12.95" customHeight="1">
      <c r="A30" s="37" t="s">
        <v>2</v>
      </c>
      <c r="B30" s="81">
        <v>12146</v>
      </c>
      <c r="C30" s="81">
        <v>2040</v>
      </c>
      <c r="D30" s="81">
        <v>1931</v>
      </c>
      <c r="E30" s="82"/>
      <c r="F30" s="81">
        <v>-109</v>
      </c>
      <c r="G30" s="81">
        <v>-78</v>
      </c>
      <c r="H30" s="81">
        <v>-43</v>
      </c>
    </row>
    <row r="31" spans="1:23" s="36" customFormat="1" ht="12.95" customHeight="1">
      <c r="A31" s="37" t="s">
        <v>23</v>
      </c>
      <c r="B31" s="81">
        <v>7514</v>
      </c>
      <c r="C31" s="81">
        <v>1205</v>
      </c>
      <c r="D31" s="81">
        <v>1093</v>
      </c>
      <c r="E31" s="82"/>
      <c r="F31" s="81">
        <v>-112</v>
      </c>
      <c r="G31" s="81">
        <v>-22</v>
      </c>
      <c r="H31" s="81">
        <v>-45</v>
      </c>
    </row>
    <row r="32" spans="1:23" s="36" customFormat="1" ht="12.95" customHeight="1">
      <c r="A32" s="37" t="s">
        <v>4</v>
      </c>
      <c r="B32" s="81">
        <v>15556</v>
      </c>
      <c r="C32" s="81">
        <v>3282</v>
      </c>
      <c r="D32" s="81">
        <v>3241</v>
      </c>
      <c r="E32" s="82"/>
      <c r="F32" s="81">
        <v>-41</v>
      </c>
      <c r="G32" s="81">
        <v>-10</v>
      </c>
      <c r="H32" s="81">
        <v>-10</v>
      </c>
    </row>
    <row r="33" spans="1:8" s="36" customFormat="1" ht="12.95" customHeight="1">
      <c r="A33" s="37" t="s">
        <v>42</v>
      </c>
      <c r="B33" s="81">
        <v>0</v>
      </c>
      <c r="C33" s="84">
        <v>-2417</v>
      </c>
      <c r="D33" s="84">
        <v>-2654</v>
      </c>
      <c r="E33" s="82"/>
      <c r="F33" s="81">
        <v>-237</v>
      </c>
      <c r="G33" s="81">
        <v>-46</v>
      </c>
      <c r="H33" s="81">
        <v>-22</v>
      </c>
    </row>
    <row r="34" spans="1:8" s="42" customFormat="1" ht="12.95" customHeight="1">
      <c r="A34" s="39" t="s">
        <v>5</v>
      </c>
      <c r="B34" s="6">
        <f>SUM(B26:B33)</f>
        <v>87088</v>
      </c>
      <c r="C34" s="6">
        <f>SUM(C26:C33)</f>
        <v>15119</v>
      </c>
      <c r="D34" s="6">
        <f>SUM(D26:D33)</f>
        <v>12159</v>
      </c>
      <c r="E34" s="49"/>
      <c r="F34" s="6">
        <f>SUM(F26:F33)</f>
        <v>-2960</v>
      </c>
      <c r="G34" s="6">
        <f>SUM(G26:G33)</f>
        <v>-344</v>
      </c>
      <c r="H34" s="6">
        <f>SUM(H26:H33)</f>
        <v>-311</v>
      </c>
    </row>
    <row r="35" spans="1:8" s="36" customFormat="1" ht="8.25" customHeight="1">
      <c r="A35" s="43"/>
      <c r="B35" s="44"/>
      <c r="C35" s="44"/>
      <c r="D35" s="44"/>
      <c r="E35" s="44"/>
      <c r="F35" s="89"/>
      <c r="G35" s="89"/>
      <c r="H35" s="44"/>
    </row>
    <row r="36" spans="1:8">
      <c r="A36" s="102" t="s">
        <v>74</v>
      </c>
      <c r="B36" s="102"/>
      <c r="C36" s="102"/>
      <c r="D36" s="102"/>
      <c r="E36" s="102"/>
      <c r="F36" s="102"/>
      <c r="G36" s="102"/>
      <c r="H36" s="102"/>
    </row>
    <row r="37" spans="1:8" ht="14.1" customHeight="1">
      <c r="A37" s="54"/>
      <c r="B37" s="52"/>
      <c r="C37" s="53"/>
    </row>
    <row r="38" spans="1:8" s="66" customFormat="1" ht="14.1" customHeight="1">
      <c r="A38" s="66" t="s">
        <v>43</v>
      </c>
    </row>
    <row r="39" spans="1:8" s="66" customFormat="1" ht="14.1" customHeight="1">
      <c r="A39" s="66" t="s">
        <v>44</v>
      </c>
    </row>
    <row r="40" spans="1:8" s="66" customFormat="1" ht="14.1" customHeight="1">
      <c r="A40" s="66" t="s">
        <v>71</v>
      </c>
    </row>
  </sheetData>
  <mergeCells count="7">
    <mergeCell ref="A1:F1"/>
    <mergeCell ref="A3:H3"/>
    <mergeCell ref="F19:G19"/>
    <mergeCell ref="F35:G35"/>
    <mergeCell ref="A36:H36"/>
    <mergeCell ref="G7:H7"/>
    <mergeCell ref="G23:H23"/>
  </mergeCells>
  <printOptions horizontalCentered="1"/>
  <pageMargins left="0.23622047244094491" right="0.23622047244094491" top="0.74803149606299213" bottom="0.74803149606299213" header="0.31496062992125984" footer="0.31496062992125984"/>
  <pageSetup paperSize="9" scale="97" orientation="portrait" cellComments="asDisplayed" r:id="rId1"/>
  <headerFooter>
    <oddHeader>&amp;C&amp;12
&amp;R&amp;11APPENDIX 4</oddHeader>
    <oddFooter>&amp;LNestlé Group - 2021 Restatement (unaudited)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0BB5B-C3E9-4274-8BAC-63F6A755AA6A}">
  <sheetPr>
    <pageSetUpPr fitToPage="1"/>
  </sheetPr>
  <dimension ref="A1:R38"/>
  <sheetViews>
    <sheetView showGridLines="0" zoomScale="120" zoomScaleNormal="120" workbookViewId="0">
      <selection activeCell="L22" sqref="L22"/>
    </sheetView>
  </sheetViews>
  <sheetFormatPr defaultColWidth="9.140625" defaultRowHeight="12.75"/>
  <cols>
    <col min="1" max="1" width="47.7109375" style="19" customWidth="1"/>
    <col min="2" max="2" width="11.7109375" style="19" customWidth="1"/>
    <col min="3" max="3" width="2.7109375" style="19" customWidth="1"/>
    <col min="4" max="6" width="11.7109375" style="19" customWidth="1"/>
    <col min="7" max="256" width="9.140625" style="19"/>
    <col min="257" max="257" width="29.5703125" style="19" customWidth="1"/>
    <col min="258" max="259" width="11.7109375" style="19" customWidth="1"/>
    <col min="260" max="260" width="2.7109375" style="19" customWidth="1"/>
    <col min="261" max="262" width="11.7109375" style="19" customWidth="1"/>
    <col min="263" max="512" width="9.140625" style="19"/>
    <col min="513" max="513" width="29.5703125" style="19" customWidth="1"/>
    <col min="514" max="515" width="11.7109375" style="19" customWidth="1"/>
    <col min="516" max="516" width="2.7109375" style="19" customWidth="1"/>
    <col min="517" max="518" width="11.7109375" style="19" customWidth="1"/>
    <col min="519" max="768" width="9.140625" style="19"/>
    <col min="769" max="769" width="29.5703125" style="19" customWidth="1"/>
    <col min="770" max="771" width="11.7109375" style="19" customWidth="1"/>
    <col min="772" max="772" width="2.7109375" style="19" customWidth="1"/>
    <col min="773" max="774" width="11.7109375" style="19" customWidth="1"/>
    <col min="775" max="1024" width="9.140625" style="19"/>
    <col min="1025" max="1025" width="29.5703125" style="19" customWidth="1"/>
    <col min="1026" max="1027" width="11.7109375" style="19" customWidth="1"/>
    <col min="1028" max="1028" width="2.7109375" style="19" customWidth="1"/>
    <col min="1029" max="1030" width="11.7109375" style="19" customWidth="1"/>
    <col min="1031" max="1280" width="9.140625" style="19"/>
    <col min="1281" max="1281" width="29.5703125" style="19" customWidth="1"/>
    <col min="1282" max="1283" width="11.7109375" style="19" customWidth="1"/>
    <col min="1284" max="1284" width="2.7109375" style="19" customWidth="1"/>
    <col min="1285" max="1286" width="11.7109375" style="19" customWidth="1"/>
    <col min="1287" max="1536" width="9.140625" style="19"/>
    <col min="1537" max="1537" width="29.5703125" style="19" customWidth="1"/>
    <col min="1538" max="1539" width="11.7109375" style="19" customWidth="1"/>
    <col min="1540" max="1540" width="2.7109375" style="19" customWidth="1"/>
    <col min="1541" max="1542" width="11.7109375" style="19" customWidth="1"/>
    <col min="1543" max="1792" width="9.140625" style="19"/>
    <col min="1793" max="1793" width="29.5703125" style="19" customWidth="1"/>
    <col min="1794" max="1795" width="11.7109375" style="19" customWidth="1"/>
    <col min="1796" max="1796" width="2.7109375" style="19" customWidth="1"/>
    <col min="1797" max="1798" width="11.7109375" style="19" customWidth="1"/>
    <col min="1799" max="2048" width="9.140625" style="19"/>
    <col min="2049" max="2049" width="29.5703125" style="19" customWidth="1"/>
    <col min="2050" max="2051" width="11.7109375" style="19" customWidth="1"/>
    <col min="2052" max="2052" width="2.7109375" style="19" customWidth="1"/>
    <col min="2053" max="2054" width="11.7109375" style="19" customWidth="1"/>
    <col min="2055" max="2304" width="9.140625" style="19"/>
    <col min="2305" max="2305" width="29.5703125" style="19" customWidth="1"/>
    <col min="2306" max="2307" width="11.7109375" style="19" customWidth="1"/>
    <col min="2308" max="2308" width="2.7109375" style="19" customWidth="1"/>
    <col min="2309" max="2310" width="11.7109375" style="19" customWidth="1"/>
    <col min="2311" max="2560" width="9.140625" style="19"/>
    <col min="2561" max="2561" width="29.5703125" style="19" customWidth="1"/>
    <col min="2562" max="2563" width="11.7109375" style="19" customWidth="1"/>
    <col min="2564" max="2564" width="2.7109375" style="19" customWidth="1"/>
    <col min="2565" max="2566" width="11.7109375" style="19" customWidth="1"/>
    <col min="2567" max="2816" width="9.140625" style="19"/>
    <col min="2817" max="2817" width="29.5703125" style="19" customWidth="1"/>
    <col min="2818" max="2819" width="11.7109375" style="19" customWidth="1"/>
    <col min="2820" max="2820" width="2.7109375" style="19" customWidth="1"/>
    <col min="2821" max="2822" width="11.7109375" style="19" customWidth="1"/>
    <col min="2823" max="3072" width="9.140625" style="19"/>
    <col min="3073" max="3073" width="29.5703125" style="19" customWidth="1"/>
    <col min="3074" max="3075" width="11.7109375" style="19" customWidth="1"/>
    <col min="3076" max="3076" width="2.7109375" style="19" customWidth="1"/>
    <col min="3077" max="3078" width="11.7109375" style="19" customWidth="1"/>
    <col min="3079" max="3328" width="9.140625" style="19"/>
    <col min="3329" max="3329" width="29.5703125" style="19" customWidth="1"/>
    <col min="3330" max="3331" width="11.7109375" style="19" customWidth="1"/>
    <col min="3332" max="3332" width="2.7109375" style="19" customWidth="1"/>
    <col min="3333" max="3334" width="11.7109375" style="19" customWidth="1"/>
    <col min="3335" max="3584" width="9.140625" style="19"/>
    <col min="3585" max="3585" width="29.5703125" style="19" customWidth="1"/>
    <col min="3586" max="3587" width="11.7109375" style="19" customWidth="1"/>
    <col min="3588" max="3588" width="2.7109375" style="19" customWidth="1"/>
    <col min="3589" max="3590" width="11.7109375" style="19" customWidth="1"/>
    <col min="3591" max="3840" width="9.140625" style="19"/>
    <col min="3841" max="3841" width="29.5703125" style="19" customWidth="1"/>
    <col min="3842" max="3843" width="11.7109375" style="19" customWidth="1"/>
    <col min="3844" max="3844" width="2.7109375" style="19" customWidth="1"/>
    <col min="3845" max="3846" width="11.7109375" style="19" customWidth="1"/>
    <col min="3847" max="4096" width="9.140625" style="19"/>
    <col min="4097" max="4097" width="29.5703125" style="19" customWidth="1"/>
    <col min="4098" max="4099" width="11.7109375" style="19" customWidth="1"/>
    <col min="4100" max="4100" width="2.7109375" style="19" customWidth="1"/>
    <col min="4101" max="4102" width="11.7109375" style="19" customWidth="1"/>
    <col min="4103" max="4352" width="9.140625" style="19"/>
    <col min="4353" max="4353" width="29.5703125" style="19" customWidth="1"/>
    <col min="4354" max="4355" width="11.7109375" style="19" customWidth="1"/>
    <col min="4356" max="4356" width="2.7109375" style="19" customWidth="1"/>
    <col min="4357" max="4358" width="11.7109375" style="19" customWidth="1"/>
    <col min="4359" max="4608" width="9.140625" style="19"/>
    <col min="4609" max="4609" width="29.5703125" style="19" customWidth="1"/>
    <col min="4610" max="4611" width="11.7109375" style="19" customWidth="1"/>
    <col min="4612" max="4612" width="2.7109375" style="19" customWidth="1"/>
    <col min="4613" max="4614" width="11.7109375" style="19" customWidth="1"/>
    <col min="4615" max="4864" width="9.140625" style="19"/>
    <col min="4865" max="4865" width="29.5703125" style="19" customWidth="1"/>
    <col min="4866" max="4867" width="11.7109375" style="19" customWidth="1"/>
    <col min="4868" max="4868" width="2.7109375" style="19" customWidth="1"/>
    <col min="4869" max="4870" width="11.7109375" style="19" customWidth="1"/>
    <col min="4871" max="5120" width="9.140625" style="19"/>
    <col min="5121" max="5121" width="29.5703125" style="19" customWidth="1"/>
    <col min="5122" max="5123" width="11.7109375" style="19" customWidth="1"/>
    <col min="5124" max="5124" width="2.7109375" style="19" customWidth="1"/>
    <col min="5125" max="5126" width="11.7109375" style="19" customWidth="1"/>
    <col min="5127" max="5376" width="9.140625" style="19"/>
    <col min="5377" max="5377" width="29.5703125" style="19" customWidth="1"/>
    <col min="5378" max="5379" width="11.7109375" style="19" customWidth="1"/>
    <col min="5380" max="5380" width="2.7109375" style="19" customWidth="1"/>
    <col min="5381" max="5382" width="11.7109375" style="19" customWidth="1"/>
    <col min="5383" max="5632" width="9.140625" style="19"/>
    <col min="5633" max="5633" width="29.5703125" style="19" customWidth="1"/>
    <col min="5634" max="5635" width="11.7109375" style="19" customWidth="1"/>
    <col min="5636" max="5636" width="2.7109375" style="19" customWidth="1"/>
    <col min="5637" max="5638" width="11.7109375" style="19" customWidth="1"/>
    <col min="5639" max="5888" width="9.140625" style="19"/>
    <col min="5889" max="5889" width="29.5703125" style="19" customWidth="1"/>
    <col min="5890" max="5891" width="11.7109375" style="19" customWidth="1"/>
    <col min="5892" max="5892" width="2.7109375" style="19" customWidth="1"/>
    <col min="5893" max="5894" width="11.7109375" style="19" customWidth="1"/>
    <col min="5895" max="6144" width="9.140625" style="19"/>
    <col min="6145" max="6145" width="29.5703125" style="19" customWidth="1"/>
    <col min="6146" max="6147" width="11.7109375" style="19" customWidth="1"/>
    <col min="6148" max="6148" width="2.7109375" style="19" customWidth="1"/>
    <col min="6149" max="6150" width="11.7109375" style="19" customWidth="1"/>
    <col min="6151" max="6400" width="9.140625" style="19"/>
    <col min="6401" max="6401" width="29.5703125" style="19" customWidth="1"/>
    <col min="6402" max="6403" width="11.7109375" style="19" customWidth="1"/>
    <col min="6404" max="6404" width="2.7109375" style="19" customWidth="1"/>
    <col min="6405" max="6406" width="11.7109375" style="19" customWidth="1"/>
    <col min="6407" max="6656" width="9.140625" style="19"/>
    <col min="6657" max="6657" width="29.5703125" style="19" customWidth="1"/>
    <col min="6658" max="6659" width="11.7109375" style="19" customWidth="1"/>
    <col min="6660" max="6660" width="2.7109375" style="19" customWidth="1"/>
    <col min="6661" max="6662" width="11.7109375" style="19" customWidth="1"/>
    <col min="6663" max="6912" width="9.140625" style="19"/>
    <col min="6913" max="6913" width="29.5703125" style="19" customWidth="1"/>
    <col min="6914" max="6915" width="11.7109375" style="19" customWidth="1"/>
    <col min="6916" max="6916" width="2.7109375" style="19" customWidth="1"/>
    <col min="6917" max="6918" width="11.7109375" style="19" customWidth="1"/>
    <col min="6919" max="7168" width="9.140625" style="19"/>
    <col min="7169" max="7169" width="29.5703125" style="19" customWidth="1"/>
    <col min="7170" max="7171" width="11.7109375" style="19" customWidth="1"/>
    <col min="7172" max="7172" width="2.7109375" style="19" customWidth="1"/>
    <col min="7173" max="7174" width="11.7109375" style="19" customWidth="1"/>
    <col min="7175" max="7424" width="9.140625" style="19"/>
    <col min="7425" max="7425" width="29.5703125" style="19" customWidth="1"/>
    <col min="7426" max="7427" width="11.7109375" style="19" customWidth="1"/>
    <col min="7428" max="7428" width="2.7109375" style="19" customWidth="1"/>
    <col min="7429" max="7430" width="11.7109375" style="19" customWidth="1"/>
    <col min="7431" max="7680" width="9.140625" style="19"/>
    <col min="7681" max="7681" width="29.5703125" style="19" customWidth="1"/>
    <col min="7682" max="7683" width="11.7109375" style="19" customWidth="1"/>
    <col min="7684" max="7684" width="2.7109375" style="19" customWidth="1"/>
    <col min="7685" max="7686" width="11.7109375" style="19" customWidth="1"/>
    <col min="7687" max="7936" width="9.140625" style="19"/>
    <col min="7937" max="7937" width="29.5703125" style="19" customWidth="1"/>
    <col min="7938" max="7939" width="11.7109375" style="19" customWidth="1"/>
    <col min="7940" max="7940" width="2.7109375" style="19" customWidth="1"/>
    <col min="7941" max="7942" width="11.7109375" style="19" customWidth="1"/>
    <col min="7943" max="8192" width="9.140625" style="19"/>
    <col min="8193" max="8193" width="29.5703125" style="19" customWidth="1"/>
    <col min="8194" max="8195" width="11.7109375" style="19" customWidth="1"/>
    <col min="8196" max="8196" width="2.7109375" style="19" customWidth="1"/>
    <col min="8197" max="8198" width="11.7109375" style="19" customWidth="1"/>
    <col min="8199" max="8448" width="9.140625" style="19"/>
    <col min="8449" max="8449" width="29.5703125" style="19" customWidth="1"/>
    <col min="8450" max="8451" width="11.7109375" style="19" customWidth="1"/>
    <col min="8452" max="8452" width="2.7109375" style="19" customWidth="1"/>
    <col min="8453" max="8454" width="11.7109375" style="19" customWidth="1"/>
    <col min="8455" max="8704" width="9.140625" style="19"/>
    <col min="8705" max="8705" width="29.5703125" style="19" customWidth="1"/>
    <col min="8706" max="8707" width="11.7109375" style="19" customWidth="1"/>
    <col min="8708" max="8708" width="2.7109375" style="19" customWidth="1"/>
    <col min="8709" max="8710" width="11.7109375" style="19" customWidth="1"/>
    <col min="8711" max="8960" width="9.140625" style="19"/>
    <col min="8961" max="8961" width="29.5703125" style="19" customWidth="1"/>
    <col min="8962" max="8963" width="11.7109375" style="19" customWidth="1"/>
    <col min="8964" max="8964" width="2.7109375" style="19" customWidth="1"/>
    <col min="8965" max="8966" width="11.7109375" style="19" customWidth="1"/>
    <col min="8967" max="9216" width="9.140625" style="19"/>
    <col min="9217" max="9217" width="29.5703125" style="19" customWidth="1"/>
    <col min="9218" max="9219" width="11.7109375" style="19" customWidth="1"/>
    <col min="9220" max="9220" width="2.7109375" style="19" customWidth="1"/>
    <col min="9221" max="9222" width="11.7109375" style="19" customWidth="1"/>
    <col min="9223" max="9472" width="9.140625" style="19"/>
    <col min="9473" max="9473" width="29.5703125" style="19" customWidth="1"/>
    <col min="9474" max="9475" width="11.7109375" style="19" customWidth="1"/>
    <col min="9476" max="9476" width="2.7109375" style="19" customWidth="1"/>
    <col min="9477" max="9478" width="11.7109375" style="19" customWidth="1"/>
    <col min="9479" max="9728" width="9.140625" style="19"/>
    <col min="9729" max="9729" width="29.5703125" style="19" customWidth="1"/>
    <col min="9730" max="9731" width="11.7109375" style="19" customWidth="1"/>
    <col min="9732" max="9732" width="2.7109375" style="19" customWidth="1"/>
    <col min="9733" max="9734" width="11.7109375" style="19" customWidth="1"/>
    <col min="9735" max="9984" width="9.140625" style="19"/>
    <col min="9985" max="9985" width="29.5703125" style="19" customWidth="1"/>
    <col min="9986" max="9987" width="11.7109375" style="19" customWidth="1"/>
    <col min="9988" max="9988" width="2.7109375" style="19" customWidth="1"/>
    <col min="9989" max="9990" width="11.7109375" style="19" customWidth="1"/>
    <col min="9991" max="10240" width="9.140625" style="19"/>
    <col min="10241" max="10241" width="29.5703125" style="19" customWidth="1"/>
    <col min="10242" max="10243" width="11.7109375" style="19" customWidth="1"/>
    <col min="10244" max="10244" width="2.7109375" style="19" customWidth="1"/>
    <col min="10245" max="10246" width="11.7109375" style="19" customWidth="1"/>
    <col min="10247" max="10496" width="9.140625" style="19"/>
    <col min="10497" max="10497" width="29.5703125" style="19" customWidth="1"/>
    <col min="10498" max="10499" width="11.7109375" style="19" customWidth="1"/>
    <col min="10500" max="10500" width="2.7109375" style="19" customWidth="1"/>
    <col min="10501" max="10502" width="11.7109375" style="19" customWidth="1"/>
    <col min="10503" max="10752" width="9.140625" style="19"/>
    <col min="10753" max="10753" width="29.5703125" style="19" customWidth="1"/>
    <col min="10754" max="10755" width="11.7109375" style="19" customWidth="1"/>
    <col min="10756" max="10756" width="2.7109375" style="19" customWidth="1"/>
    <col min="10757" max="10758" width="11.7109375" style="19" customWidth="1"/>
    <col min="10759" max="11008" width="9.140625" style="19"/>
    <col min="11009" max="11009" width="29.5703125" style="19" customWidth="1"/>
    <col min="11010" max="11011" width="11.7109375" style="19" customWidth="1"/>
    <col min="11012" max="11012" width="2.7109375" style="19" customWidth="1"/>
    <col min="11013" max="11014" width="11.7109375" style="19" customWidth="1"/>
    <col min="11015" max="11264" width="9.140625" style="19"/>
    <col min="11265" max="11265" width="29.5703125" style="19" customWidth="1"/>
    <col min="11266" max="11267" width="11.7109375" style="19" customWidth="1"/>
    <col min="11268" max="11268" width="2.7109375" style="19" customWidth="1"/>
    <col min="11269" max="11270" width="11.7109375" style="19" customWidth="1"/>
    <col min="11271" max="11520" width="9.140625" style="19"/>
    <col min="11521" max="11521" width="29.5703125" style="19" customWidth="1"/>
    <col min="11522" max="11523" width="11.7109375" style="19" customWidth="1"/>
    <col min="11524" max="11524" width="2.7109375" style="19" customWidth="1"/>
    <col min="11525" max="11526" width="11.7109375" style="19" customWidth="1"/>
    <col min="11527" max="11776" width="9.140625" style="19"/>
    <col min="11777" max="11777" width="29.5703125" style="19" customWidth="1"/>
    <col min="11778" max="11779" width="11.7109375" style="19" customWidth="1"/>
    <col min="11780" max="11780" width="2.7109375" style="19" customWidth="1"/>
    <col min="11781" max="11782" width="11.7109375" style="19" customWidth="1"/>
    <col min="11783" max="12032" width="9.140625" style="19"/>
    <col min="12033" max="12033" width="29.5703125" style="19" customWidth="1"/>
    <col min="12034" max="12035" width="11.7109375" style="19" customWidth="1"/>
    <col min="12036" max="12036" width="2.7109375" style="19" customWidth="1"/>
    <col min="12037" max="12038" width="11.7109375" style="19" customWidth="1"/>
    <col min="12039" max="12288" width="9.140625" style="19"/>
    <col min="12289" max="12289" width="29.5703125" style="19" customWidth="1"/>
    <col min="12290" max="12291" width="11.7109375" style="19" customWidth="1"/>
    <col min="12292" max="12292" width="2.7109375" style="19" customWidth="1"/>
    <col min="12293" max="12294" width="11.7109375" style="19" customWidth="1"/>
    <col min="12295" max="12544" width="9.140625" style="19"/>
    <col min="12545" max="12545" width="29.5703125" style="19" customWidth="1"/>
    <col min="12546" max="12547" width="11.7109375" style="19" customWidth="1"/>
    <col min="12548" max="12548" width="2.7109375" style="19" customWidth="1"/>
    <col min="12549" max="12550" width="11.7109375" style="19" customWidth="1"/>
    <col min="12551" max="12800" width="9.140625" style="19"/>
    <col min="12801" max="12801" width="29.5703125" style="19" customWidth="1"/>
    <col min="12802" max="12803" width="11.7109375" style="19" customWidth="1"/>
    <col min="12804" max="12804" width="2.7109375" style="19" customWidth="1"/>
    <col min="12805" max="12806" width="11.7109375" style="19" customWidth="1"/>
    <col min="12807" max="13056" width="9.140625" style="19"/>
    <col min="13057" max="13057" width="29.5703125" style="19" customWidth="1"/>
    <col min="13058" max="13059" width="11.7109375" style="19" customWidth="1"/>
    <col min="13060" max="13060" width="2.7109375" style="19" customWidth="1"/>
    <col min="13061" max="13062" width="11.7109375" style="19" customWidth="1"/>
    <col min="13063" max="13312" width="9.140625" style="19"/>
    <col min="13313" max="13313" width="29.5703125" style="19" customWidth="1"/>
    <col min="13314" max="13315" width="11.7109375" style="19" customWidth="1"/>
    <col min="13316" max="13316" width="2.7109375" style="19" customWidth="1"/>
    <col min="13317" max="13318" width="11.7109375" style="19" customWidth="1"/>
    <col min="13319" max="13568" width="9.140625" style="19"/>
    <col min="13569" max="13569" width="29.5703125" style="19" customWidth="1"/>
    <col min="13570" max="13571" width="11.7109375" style="19" customWidth="1"/>
    <col min="13572" max="13572" width="2.7109375" style="19" customWidth="1"/>
    <col min="13573" max="13574" width="11.7109375" style="19" customWidth="1"/>
    <col min="13575" max="13824" width="9.140625" style="19"/>
    <col min="13825" max="13825" width="29.5703125" style="19" customWidth="1"/>
    <col min="13826" max="13827" width="11.7109375" style="19" customWidth="1"/>
    <col min="13828" max="13828" width="2.7109375" style="19" customWidth="1"/>
    <col min="13829" max="13830" width="11.7109375" style="19" customWidth="1"/>
    <col min="13831" max="14080" width="9.140625" style="19"/>
    <col min="14081" max="14081" width="29.5703125" style="19" customWidth="1"/>
    <col min="14082" max="14083" width="11.7109375" style="19" customWidth="1"/>
    <col min="14084" max="14084" width="2.7109375" style="19" customWidth="1"/>
    <col min="14085" max="14086" width="11.7109375" style="19" customWidth="1"/>
    <col min="14087" max="14336" width="9.140625" style="19"/>
    <col min="14337" max="14337" width="29.5703125" style="19" customWidth="1"/>
    <col min="14338" max="14339" width="11.7109375" style="19" customWidth="1"/>
    <col min="14340" max="14340" width="2.7109375" style="19" customWidth="1"/>
    <col min="14341" max="14342" width="11.7109375" style="19" customWidth="1"/>
    <col min="14343" max="14592" width="9.140625" style="19"/>
    <col min="14593" max="14593" width="29.5703125" style="19" customWidth="1"/>
    <col min="14594" max="14595" width="11.7109375" style="19" customWidth="1"/>
    <col min="14596" max="14596" width="2.7109375" style="19" customWidth="1"/>
    <col min="14597" max="14598" width="11.7109375" style="19" customWidth="1"/>
    <col min="14599" max="14848" width="9.140625" style="19"/>
    <col min="14849" max="14849" width="29.5703125" style="19" customWidth="1"/>
    <col min="14850" max="14851" width="11.7109375" style="19" customWidth="1"/>
    <col min="14852" max="14852" width="2.7109375" style="19" customWidth="1"/>
    <col min="14853" max="14854" width="11.7109375" style="19" customWidth="1"/>
    <col min="14855" max="15104" width="9.140625" style="19"/>
    <col min="15105" max="15105" width="29.5703125" style="19" customWidth="1"/>
    <col min="15106" max="15107" width="11.7109375" style="19" customWidth="1"/>
    <col min="15108" max="15108" width="2.7109375" style="19" customWidth="1"/>
    <col min="15109" max="15110" width="11.7109375" style="19" customWidth="1"/>
    <col min="15111" max="15360" width="9.140625" style="19"/>
    <col min="15361" max="15361" width="29.5703125" style="19" customWidth="1"/>
    <col min="15362" max="15363" width="11.7109375" style="19" customWidth="1"/>
    <col min="15364" max="15364" width="2.7109375" style="19" customWidth="1"/>
    <col min="15365" max="15366" width="11.7109375" style="19" customWidth="1"/>
    <col min="15367" max="15616" width="9.140625" style="19"/>
    <col min="15617" max="15617" width="29.5703125" style="19" customWidth="1"/>
    <col min="15618" max="15619" width="11.7109375" style="19" customWidth="1"/>
    <col min="15620" max="15620" width="2.7109375" style="19" customWidth="1"/>
    <col min="15621" max="15622" width="11.7109375" style="19" customWidth="1"/>
    <col min="15623" max="15872" width="9.140625" style="19"/>
    <col min="15873" max="15873" width="29.5703125" style="19" customWidth="1"/>
    <col min="15874" max="15875" width="11.7109375" style="19" customWidth="1"/>
    <col min="15876" max="15876" width="2.7109375" style="19" customWidth="1"/>
    <col min="15877" max="15878" width="11.7109375" style="19" customWidth="1"/>
    <col min="15879" max="16128" width="9.140625" style="19"/>
    <col min="16129" max="16129" width="29.5703125" style="19" customWidth="1"/>
    <col min="16130" max="16131" width="11.7109375" style="19" customWidth="1"/>
    <col min="16132" max="16132" width="2.7109375" style="19" customWidth="1"/>
    <col min="16133" max="16134" width="11.7109375" style="19" customWidth="1"/>
    <col min="16135" max="16384" width="9.140625" style="19"/>
  </cols>
  <sheetData>
    <row r="1" spans="1:18" s="18" customFormat="1" ht="17.25">
      <c r="A1" s="104" t="s">
        <v>60</v>
      </c>
      <c r="B1" s="104"/>
      <c r="C1" s="104"/>
      <c r="D1" s="104"/>
      <c r="E1" s="104"/>
      <c r="F1" s="104"/>
      <c r="G1" s="16"/>
      <c r="H1" s="16"/>
      <c r="I1" s="16"/>
      <c r="J1" s="16"/>
      <c r="K1" s="17"/>
    </row>
    <row r="2" spans="1:18" s="18" customFormat="1" ht="17.25">
      <c r="A2" s="16"/>
      <c r="B2" s="16"/>
      <c r="C2" s="16"/>
      <c r="D2" s="16"/>
      <c r="E2" s="16"/>
      <c r="F2" s="16"/>
      <c r="G2" s="16"/>
      <c r="H2" s="16"/>
      <c r="I2" s="16"/>
      <c r="J2" s="16"/>
      <c r="K2" s="17"/>
    </row>
    <row r="3" spans="1:18" ht="15">
      <c r="A3" s="67" t="s">
        <v>45</v>
      </c>
      <c r="B3" s="68"/>
      <c r="C3" s="68"/>
      <c r="D3" s="68"/>
      <c r="E3" s="68"/>
      <c r="F3" s="68"/>
      <c r="G3" s="68"/>
      <c r="H3" s="68"/>
      <c r="I3" s="68"/>
      <c r="J3" s="68"/>
      <c r="K3" s="68"/>
    </row>
    <row r="4" spans="1:18" ht="15">
      <c r="A4" s="20" t="s">
        <v>15</v>
      </c>
      <c r="B4" s="22"/>
      <c r="C4" s="22"/>
      <c r="D4" s="22"/>
      <c r="E4" s="21"/>
      <c r="F4" s="21"/>
      <c r="G4" s="21"/>
      <c r="H4" s="21"/>
      <c r="I4" s="21"/>
      <c r="J4" s="21"/>
      <c r="K4" s="21"/>
    </row>
    <row r="5" spans="1:18" ht="13.5">
      <c r="A5" s="69"/>
      <c r="B5" s="69"/>
      <c r="C5" s="69"/>
      <c r="D5" s="69"/>
      <c r="E5" s="69"/>
      <c r="F5" s="69"/>
    </row>
    <row r="6" spans="1:18">
      <c r="A6" s="70" t="s">
        <v>1</v>
      </c>
      <c r="B6" s="70"/>
      <c r="C6" s="70"/>
      <c r="D6" s="70"/>
      <c r="E6" s="8"/>
      <c r="F6" s="9"/>
    </row>
    <row r="7" spans="1:18" ht="39.950000000000003" customHeight="1">
      <c r="A7" s="71"/>
      <c r="B7" s="71"/>
      <c r="C7" s="71"/>
      <c r="D7" s="71"/>
      <c r="E7" s="103" t="str">
        <f>+'Products 31.12.2021'!G7</f>
        <v xml:space="preserve"> January-December 2021 *</v>
      </c>
      <c r="F7" s="103"/>
    </row>
    <row r="8" spans="1:18" s="30" customFormat="1" ht="89.25" customHeight="1">
      <c r="A8" s="25"/>
      <c r="B8" s="27" t="s">
        <v>20</v>
      </c>
      <c r="C8" s="27"/>
      <c r="D8" s="27" t="s">
        <v>21</v>
      </c>
      <c r="E8" s="28" t="s">
        <v>46</v>
      </c>
      <c r="F8" s="28" t="s">
        <v>47</v>
      </c>
    </row>
    <row r="9" spans="1:18" s="30" customFormat="1" ht="3" customHeight="1">
      <c r="A9" s="31"/>
      <c r="B9" s="58"/>
      <c r="C9" s="27"/>
      <c r="D9" s="58"/>
      <c r="E9" s="59"/>
      <c r="F9" s="59"/>
    </row>
    <row r="10" spans="1:18" s="36" customFormat="1">
      <c r="A10" s="35" t="s">
        <v>8</v>
      </c>
      <c r="B10" s="10">
        <v>5549</v>
      </c>
      <c r="C10" s="11"/>
      <c r="D10" s="10">
        <v>7174</v>
      </c>
      <c r="E10" s="10">
        <v>0</v>
      </c>
      <c r="F10" s="10">
        <v>-116</v>
      </c>
      <c r="H10" s="30"/>
      <c r="I10" s="30"/>
      <c r="J10" s="30"/>
      <c r="K10" s="30"/>
      <c r="L10" s="30"/>
      <c r="M10" s="30"/>
      <c r="N10" s="30"/>
      <c r="O10" s="30"/>
      <c r="P10" s="30"/>
      <c r="Q10" s="30"/>
      <c r="R10" s="30"/>
    </row>
    <row r="11" spans="1:18" s="36" customFormat="1">
      <c r="A11" s="35" t="s">
        <v>7</v>
      </c>
      <c r="B11" s="10">
        <v>1745</v>
      </c>
      <c r="C11" s="11"/>
      <c r="D11" s="10">
        <v>1156</v>
      </c>
      <c r="E11" s="10">
        <v>0</v>
      </c>
      <c r="F11" s="10">
        <v>0</v>
      </c>
      <c r="H11" s="30"/>
      <c r="I11" s="30"/>
      <c r="J11" s="30"/>
      <c r="K11" s="30"/>
      <c r="L11" s="30"/>
      <c r="M11" s="30"/>
      <c r="N11" s="30"/>
      <c r="O11" s="30"/>
      <c r="P11" s="30"/>
      <c r="Q11" s="30"/>
      <c r="R11" s="30"/>
    </row>
    <row r="12" spans="1:18" s="36" customFormat="1">
      <c r="A12" s="37" t="s">
        <v>6</v>
      </c>
      <c r="B12" s="10">
        <v>2526</v>
      </c>
      <c r="C12" s="11"/>
      <c r="D12" s="10">
        <v>904</v>
      </c>
      <c r="E12" s="10">
        <v>0</v>
      </c>
      <c r="F12" s="10">
        <v>-8</v>
      </c>
      <c r="H12" s="30"/>
      <c r="I12" s="30"/>
      <c r="J12" s="30"/>
      <c r="K12" s="30"/>
      <c r="L12" s="30"/>
      <c r="M12" s="30"/>
      <c r="N12" s="30"/>
      <c r="O12" s="30"/>
      <c r="P12" s="30"/>
      <c r="Q12" s="30"/>
      <c r="R12" s="30"/>
    </row>
    <row r="13" spans="1:18" s="72" customFormat="1">
      <c r="A13" s="37" t="s">
        <v>10</v>
      </c>
      <c r="B13" s="10">
        <v>5122</v>
      </c>
      <c r="C13" s="11"/>
      <c r="D13" s="10">
        <v>24035</v>
      </c>
      <c r="E13" s="10">
        <v>-521</v>
      </c>
      <c r="F13" s="10">
        <v>-1616</v>
      </c>
      <c r="H13" s="30"/>
      <c r="I13" s="30"/>
      <c r="J13" s="30"/>
      <c r="K13" s="30"/>
      <c r="L13" s="30"/>
      <c r="M13" s="30"/>
      <c r="N13" s="30"/>
      <c r="O13" s="30"/>
      <c r="P13" s="30"/>
      <c r="Q13" s="30"/>
      <c r="R13" s="30"/>
    </row>
    <row r="14" spans="1:18" s="36" customFormat="1">
      <c r="A14" s="37" t="s">
        <v>2</v>
      </c>
      <c r="B14" s="10">
        <v>2665</v>
      </c>
      <c r="C14" s="11"/>
      <c r="D14" s="10">
        <v>6325</v>
      </c>
      <c r="E14" s="10">
        <v>0</v>
      </c>
      <c r="F14" s="10">
        <v>-3</v>
      </c>
      <c r="H14" s="30"/>
      <c r="I14" s="30"/>
      <c r="J14" s="30"/>
      <c r="K14" s="30"/>
      <c r="L14" s="30"/>
      <c r="M14" s="30"/>
      <c r="N14" s="30"/>
      <c r="O14" s="30"/>
      <c r="P14" s="30"/>
      <c r="Q14" s="30"/>
      <c r="R14" s="30"/>
    </row>
    <row r="15" spans="1:18" s="36" customFormat="1">
      <c r="A15" s="37" t="s">
        <v>23</v>
      </c>
      <c r="B15" s="10">
        <v>2540</v>
      </c>
      <c r="C15" s="11"/>
      <c r="D15" s="10">
        <v>753</v>
      </c>
      <c r="E15" s="10">
        <v>0</v>
      </c>
      <c r="F15" s="10">
        <v>-6</v>
      </c>
      <c r="H15" s="30"/>
      <c r="I15" s="30"/>
      <c r="J15" s="30"/>
      <c r="K15" s="30"/>
      <c r="L15" s="30"/>
      <c r="M15" s="30"/>
      <c r="N15" s="30"/>
      <c r="O15" s="30"/>
      <c r="P15" s="30"/>
      <c r="Q15" s="30"/>
      <c r="R15" s="30"/>
    </row>
    <row r="16" spans="1:18" s="36" customFormat="1">
      <c r="A16" s="37" t="s">
        <v>4</v>
      </c>
      <c r="B16" s="10">
        <v>5714</v>
      </c>
      <c r="C16" s="11"/>
      <c r="D16" s="10">
        <v>9690</v>
      </c>
      <c r="E16" s="10">
        <v>0</v>
      </c>
      <c r="F16" s="10">
        <v>0</v>
      </c>
      <c r="H16" s="30"/>
      <c r="I16" s="30"/>
      <c r="J16" s="30"/>
      <c r="K16" s="30"/>
      <c r="L16" s="30"/>
      <c r="M16" s="30"/>
      <c r="N16" s="30"/>
      <c r="O16" s="30"/>
      <c r="P16" s="30"/>
      <c r="Q16" s="30"/>
      <c r="R16" s="30"/>
    </row>
    <row r="17" spans="1:18" s="36" customFormat="1">
      <c r="A17" s="37" t="s">
        <v>48</v>
      </c>
      <c r="B17" s="10">
        <v>1623</v>
      </c>
      <c r="C17" s="11"/>
      <c r="D17" s="10">
        <v>1929</v>
      </c>
      <c r="E17" s="10">
        <v>0</v>
      </c>
      <c r="F17" s="10">
        <v>0</v>
      </c>
      <c r="H17" s="30"/>
      <c r="I17" s="30"/>
      <c r="J17" s="30"/>
      <c r="K17" s="30"/>
      <c r="L17" s="30"/>
      <c r="M17" s="30"/>
      <c r="N17" s="30"/>
      <c r="O17" s="30"/>
      <c r="P17" s="30"/>
      <c r="Q17" s="30"/>
      <c r="R17" s="30"/>
    </row>
    <row r="18" spans="1:18" s="42" customFormat="1">
      <c r="A18" s="39" t="s">
        <v>5</v>
      </c>
      <c r="B18" s="40">
        <f>SUM(B10:B17)</f>
        <v>27484</v>
      </c>
      <c r="C18" s="73"/>
      <c r="D18" s="40">
        <f>SUM(D10:D17)</f>
        <v>51966</v>
      </c>
      <c r="E18" s="40">
        <f>SUM(E10:E17)</f>
        <v>-521</v>
      </c>
      <c r="F18" s="40">
        <f>SUM(F10:F17)</f>
        <v>-1749</v>
      </c>
      <c r="H18" s="30"/>
      <c r="I18" s="30"/>
      <c r="J18" s="30"/>
      <c r="K18" s="30"/>
      <c r="L18" s="30"/>
      <c r="M18" s="30"/>
      <c r="N18" s="30"/>
      <c r="O18" s="30"/>
      <c r="P18" s="30"/>
      <c r="Q18" s="30"/>
      <c r="R18" s="30"/>
    </row>
    <row r="19" spans="1:18" s="42" customFormat="1">
      <c r="A19" s="74"/>
      <c r="B19" s="74"/>
      <c r="C19" s="74"/>
      <c r="D19" s="74"/>
      <c r="E19" s="75"/>
      <c r="F19" s="75"/>
    </row>
    <row r="20" spans="1:18">
      <c r="A20" s="70" t="s">
        <v>1</v>
      </c>
      <c r="B20" s="70"/>
      <c r="C20" s="70"/>
      <c r="D20" s="70"/>
      <c r="E20" s="8"/>
      <c r="F20" s="9"/>
    </row>
    <row r="21" spans="1:18" ht="39.950000000000003" customHeight="1">
      <c r="A21" s="71"/>
      <c r="B21" s="71"/>
      <c r="C21" s="71"/>
      <c r="D21" s="71"/>
      <c r="E21" s="101" t="str">
        <f>'Operating segments 31.12.2021'!$H$24</f>
        <v xml:space="preserve"> January-December 2021
as originally published</v>
      </c>
      <c r="F21" s="101"/>
    </row>
    <row r="22" spans="1:18" s="30" customFormat="1" ht="89.25" customHeight="1">
      <c r="A22" s="25"/>
      <c r="B22" s="27" t="s">
        <v>20</v>
      </c>
      <c r="C22" s="27"/>
      <c r="D22" s="27" t="s">
        <v>21</v>
      </c>
      <c r="E22" s="28" t="s">
        <v>46</v>
      </c>
      <c r="F22" s="28" t="s">
        <v>47</v>
      </c>
    </row>
    <row r="23" spans="1:18" s="30" customFormat="1" ht="3" customHeight="1">
      <c r="A23" s="31"/>
      <c r="B23" s="58"/>
      <c r="C23" s="27"/>
      <c r="D23" s="58"/>
      <c r="E23" s="59"/>
      <c r="F23" s="59"/>
    </row>
    <row r="24" spans="1:18" s="36" customFormat="1">
      <c r="A24" s="35" t="s">
        <v>8</v>
      </c>
      <c r="B24" s="83">
        <v>5549</v>
      </c>
      <c r="C24" s="86"/>
      <c r="D24" s="83">
        <v>7174</v>
      </c>
      <c r="E24" s="83">
        <v>0</v>
      </c>
      <c r="F24" s="83">
        <v>-116</v>
      </c>
    </row>
    <row r="25" spans="1:18" s="36" customFormat="1">
      <c r="A25" s="35" t="s">
        <v>7</v>
      </c>
      <c r="B25" s="81">
        <v>1745</v>
      </c>
      <c r="C25" s="78"/>
      <c r="D25" s="81">
        <v>1156</v>
      </c>
      <c r="E25" s="81">
        <v>0</v>
      </c>
      <c r="F25" s="81">
        <v>0</v>
      </c>
    </row>
    <row r="26" spans="1:18" s="36" customFormat="1">
      <c r="A26" s="37" t="s">
        <v>6</v>
      </c>
      <c r="B26" s="81">
        <v>2526</v>
      </c>
      <c r="C26" s="78"/>
      <c r="D26" s="81">
        <v>904</v>
      </c>
      <c r="E26" s="81">
        <v>0</v>
      </c>
      <c r="F26" s="81">
        <v>-8</v>
      </c>
    </row>
    <row r="27" spans="1:18" s="72" customFormat="1">
      <c r="A27" s="37" t="s">
        <v>10</v>
      </c>
      <c r="B27" s="81">
        <v>5122</v>
      </c>
      <c r="C27" s="78"/>
      <c r="D27" s="81">
        <v>24035</v>
      </c>
      <c r="E27" s="81">
        <v>-521</v>
      </c>
      <c r="F27" s="81">
        <v>-1616</v>
      </c>
    </row>
    <row r="28" spans="1:18" s="36" customFormat="1">
      <c r="A28" s="37" t="s">
        <v>2</v>
      </c>
      <c r="B28" s="81">
        <v>2665</v>
      </c>
      <c r="C28" s="78"/>
      <c r="D28" s="81">
        <v>6325</v>
      </c>
      <c r="E28" s="81">
        <v>0</v>
      </c>
      <c r="F28" s="81">
        <v>-3</v>
      </c>
    </row>
    <row r="29" spans="1:18" s="36" customFormat="1">
      <c r="A29" s="37" t="s">
        <v>23</v>
      </c>
      <c r="B29" s="81">
        <v>2540</v>
      </c>
      <c r="C29" s="78"/>
      <c r="D29" s="81">
        <v>753</v>
      </c>
      <c r="E29" s="81">
        <v>0</v>
      </c>
      <c r="F29" s="81">
        <v>-6</v>
      </c>
    </row>
    <row r="30" spans="1:18" s="36" customFormat="1">
      <c r="A30" s="37" t="s">
        <v>4</v>
      </c>
      <c r="B30" s="81">
        <v>5714</v>
      </c>
      <c r="C30" s="78"/>
      <c r="D30" s="81">
        <v>9690</v>
      </c>
      <c r="E30" s="81">
        <v>0</v>
      </c>
      <c r="F30" s="81">
        <v>0</v>
      </c>
    </row>
    <row r="31" spans="1:18" s="36" customFormat="1">
      <c r="A31" s="37" t="s">
        <v>49</v>
      </c>
      <c r="B31" s="81">
        <v>1623</v>
      </c>
      <c r="C31" s="85"/>
      <c r="D31" s="81">
        <v>1929</v>
      </c>
      <c r="E31" s="81">
        <v>0</v>
      </c>
      <c r="F31" s="81">
        <v>0</v>
      </c>
    </row>
    <row r="32" spans="1:18" s="42" customFormat="1">
      <c r="A32" s="39" t="s">
        <v>5</v>
      </c>
      <c r="B32" s="6">
        <f t="shared" ref="B32:D32" si="0">SUM(B24:B31)</f>
        <v>27484</v>
      </c>
      <c r="C32" s="75"/>
      <c r="D32" s="6">
        <f t="shared" si="0"/>
        <v>51966</v>
      </c>
      <c r="E32" s="6">
        <f>SUM(E24:E31)</f>
        <v>-521</v>
      </c>
      <c r="F32" s="6">
        <f>SUM(F24:F31)</f>
        <v>-1749</v>
      </c>
    </row>
    <row r="33" spans="1:8" s="42" customFormat="1" ht="8.25" customHeight="1">
      <c r="A33" s="74"/>
      <c r="B33" s="74"/>
      <c r="C33" s="74"/>
      <c r="D33" s="74"/>
      <c r="E33" s="75"/>
      <c r="F33" s="75"/>
    </row>
    <row r="34" spans="1:8">
      <c r="A34" s="105" t="str">
        <f>+'Products 31.12.2021'!A36</f>
        <v>* The new Zones’ organization as of January 1, 2022 had no impact on the information by product.</v>
      </c>
      <c r="B34" s="105"/>
      <c r="C34" s="105"/>
      <c r="D34" s="105"/>
      <c r="E34" s="105"/>
      <c r="F34" s="105"/>
    </row>
    <row r="35" spans="1:8" ht="14.1" customHeight="1">
      <c r="A35" s="54"/>
      <c r="B35" s="52"/>
      <c r="C35" s="53"/>
    </row>
    <row r="36" spans="1:8" ht="14.1" customHeight="1">
      <c r="A36" s="76" t="s">
        <v>72</v>
      </c>
      <c r="B36" s="77"/>
      <c r="C36" s="77"/>
      <c r="D36" s="77"/>
    </row>
    <row r="37" spans="1:8" ht="14.1" customHeight="1">
      <c r="A37" s="98" t="s">
        <v>56</v>
      </c>
      <c r="B37" s="98"/>
      <c r="C37" s="98"/>
      <c r="D37" s="98"/>
      <c r="E37" s="98"/>
      <c r="F37" s="98"/>
      <c r="G37" s="98"/>
      <c r="H37" s="98"/>
    </row>
    <row r="38" spans="1:8" ht="14.1" customHeight="1">
      <c r="A38" s="76" t="s">
        <v>50</v>
      </c>
    </row>
  </sheetData>
  <mergeCells count="5">
    <mergeCell ref="A1:F1"/>
    <mergeCell ref="A37:H37"/>
    <mergeCell ref="A34:F34"/>
    <mergeCell ref="E7:F7"/>
    <mergeCell ref="E21:F21"/>
  </mergeCells>
  <printOptions horizontalCentered="1"/>
  <pageMargins left="0.39370078740157483" right="0.39370078740157483" top="0.74803149606299213" bottom="0.74803149606299213" header="0.31496062992125984" footer="0.31496062992125984"/>
  <pageSetup paperSize="9" orientation="portrait" r:id="rId1"/>
  <headerFooter>
    <oddHeader>&amp;R&amp;11APPENDIX 4</oddHeader>
    <oddFooter>&amp;LNestlé Group - 2021 Restatement (unaudited)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Operating segments 31.12.2021</vt:lpstr>
      <vt:lpstr>Op Seg_other info 31.12.2021</vt:lpstr>
      <vt:lpstr>Products 31.12.2021</vt:lpstr>
      <vt:lpstr>Prod.-Other inform. 31.12.2021</vt:lpstr>
      <vt:lpstr>'Op Seg_other info 31.12.2021'!Print_Area</vt:lpstr>
      <vt:lpstr>'Operating segments 31.12.2021'!Print_Area</vt:lpstr>
      <vt:lpstr>'Prod.-Other inform. 31.12.2021'!Print_Area</vt:lpstr>
      <vt:lpstr>'Products 31.12.2021'!Print_Area</vt:lpstr>
    </vt:vector>
  </TitlesOfParts>
  <Company>NESTEC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Darbellay,Eric,VEVEY,FC-GAR/FCS/Conso</cp:lastModifiedBy>
  <cp:lastPrinted>2022-03-21T17:40:20Z</cp:lastPrinted>
  <dcterms:created xsi:type="dcterms:W3CDTF">1997-11-28T08:11:28Z</dcterms:created>
  <dcterms:modified xsi:type="dcterms:W3CDTF">2022-03-28T17:01:54Z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1ada0a2f-b917-4d51-b0d0-d418a10c8b23_Enabled">
    <vt:lpwstr>True</vt:lpwstr>
  </property>
  <property fmtid="{D5CDD505-2E9C-101B-9397-08002B2CF9AE}" pid="4" name="MSIP_Label_1ada0a2f-b917-4d51-b0d0-d418a10c8b23_SiteId">
    <vt:lpwstr>12a3af23-a769-4654-847f-958f3d479f4a</vt:lpwstr>
  </property>
  <property fmtid="{D5CDD505-2E9C-101B-9397-08002B2CF9AE}" pid="5" name="MSIP_Label_1ada0a2f-b917-4d51-b0d0-d418a10c8b23_SetDate">
    <vt:lpwstr>2020-03-26T18:11:03.5013134Z</vt:lpwstr>
  </property>
  <property fmtid="{D5CDD505-2E9C-101B-9397-08002B2CF9AE}" pid="6" name="MSIP_Label_1ada0a2f-b917-4d51-b0d0-d418a10c8b23_Name">
    <vt:lpwstr>General Use</vt:lpwstr>
  </property>
  <property fmtid="{D5CDD505-2E9C-101B-9397-08002B2CF9AE}" pid="7" name="MSIP_Label_1ada0a2f-b917-4d51-b0d0-d418a10c8b23_ActionId">
    <vt:lpwstr>d840906b-d6db-45a9-8751-b1ffd615b637</vt:lpwstr>
  </property>
  <property fmtid="{D5CDD505-2E9C-101B-9397-08002B2CF9AE}" pid="8" name="MSIP_Label_1ada0a2f-b917-4d51-b0d0-d418a10c8b23_Extended_MSFT_Method">
    <vt:lpwstr>Automatic</vt:lpwstr>
  </property>
  <property fmtid="{D5CDD505-2E9C-101B-9397-08002B2CF9AE}" pid="9" name="Sensitivity">
    <vt:lpwstr>General Use</vt:lpwstr>
  </property>
  <property fmtid="{D5CDD505-2E9C-101B-9397-08002B2CF9AE}" pid="10" name="SV_HIDDEN_GRID_QUERY_LIST_4F35BF76-6C0D-4D9B-82B2-816C12CF3733">
    <vt:lpwstr>empty_477D106A-C0D6-4607-AEBD-E2C9D60EA279</vt:lpwstr>
  </property>
</Properties>
</file>