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stle-my.sharepoint.com/personal/mariia_repetska_ua_nestle_com/Documents/Desktop/"/>
    </mc:Choice>
  </mc:AlternateContent>
  <xr:revisionPtr revIDLastSave="2" documentId="13_ncr:1_{3AA23D31-EE23-4D44-AA59-E0E08FC6C238}" xr6:coauthVersionLast="47" xr6:coauthVersionMax="47" xr10:uidLastSave="{06BB3AE4-3DFC-46C2-A24A-F2D5D1858DC9}"/>
  <bookViews>
    <workbookView xWindow="3120" yWindow="3120" windowWidth="21600" windowHeight="11385" activeTab="1" xr2:uid="{00000000-000D-0000-FFFF-FFFF00000000}"/>
  </bookViews>
  <sheets>
    <sheet name="Second Trading Line" sheetId="4" r:id="rId1"/>
    <sheet name="First Trading Line" sheetId="6" r:id="rId2"/>
  </sheets>
  <definedNames>
    <definedName name="_xlnm.Print_Area" localSheetId="1">'First Trading Line'!$A$1:$F$297</definedName>
    <definedName name="_xlnm.Print_Area" localSheetId="0">'Second Trading Line'!$A$1:$F$300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4" i="6" l="1"/>
  <c r="D283" i="4" l="1"/>
  <c r="D283" i="6"/>
  <c r="D282" i="6" l="1"/>
  <c r="D282" i="4"/>
  <c r="D281" i="4"/>
  <c r="D281" i="6"/>
  <c r="D280" i="6"/>
  <c r="D280" i="4"/>
  <c r="D279" i="4"/>
  <c r="D279" i="6"/>
  <c r="D278" i="6"/>
  <c r="D278" i="4" l="1"/>
  <c r="D277" i="4"/>
  <c r="D277" i="6"/>
  <c r="D276" i="6"/>
  <c r="D276" i="4"/>
  <c r="D275" i="4"/>
  <c r="D275" i="6"/>
  <c r="F291" i="6"/>
  <c r="F291" i="4"/>
  <c r="F292" i="4" s="1"/>
  <c r="D274" i="4"/>
  <c r="D274" i="6"/>
  <c r="D273" i="4"/>
  <c r="D273" i="6"/>
  <c r="D272" i="4"/>
  <c r="D272" i="6"/>
  <c r="D271" i="6"/>
  <c r="D271" i="4"/>
  <c r="D270" i="4"/>
  <c r="D270" i="6"/>
  <c r="D269" i="4" l="1"/>
  <c r="D269" i="6"/>
  <c r="D268" i="4" l="1"/>
  <c r="D268" i="6"/>
  <c r="D267" i="4"/>
  <c r="D267" i="6"/>
  <c r="D266" i="4" l="1"/>
  <c r="D266" i="6"/>
  <c r="D265" i="4" l="1"/>
  <c r="D265" i="6"/>
  <c r="D264" i="6" l="1"/>
  <c r="D264" i="4"/>
  <c r="D263" i="4" l="1"/>
  <c r="D263" i="6"/>
  <c r="D262" i="4"/>
  <c r="D262" i="6"/>
  <c r="D261" i="6"/>
  <c r="D261" i="4"/>
  <c r="D260" i="4"/>
  <c r="D260" i="6"/>
  <c r="D259" i="4" l="1"/>
  <c r="D259" i="6"/>
  <c r="D258" i="4"/>
  <c r="D258" i="6"/>
  <c r="D284" i="4"/>
  <c r="D257" i="4"/>
  <c r="D257" i="6"/>
  <c r="D256" i="4"/>
  <c r="D256" i="6"/>
  <c r="D255" i="4"/>
  <c r="D255" i="6"/>
  <c r="D254" i="4"/>
  <c r="D254" i="6"/>
  <c r="D253" i="4"/>
  <c r="D253" i="6"/>
  <c r="D252" i="4"/>
  <c r="D252" i="6"/>
  <c r="D251" i="4"/>
  <c r="D251" i="6"/>
  <c r="D248" i="4"/>
  <c r="D250" i="4"/>
  <c r="D250" i="6"/>
  <c r="D249" i="4"/>
  <c r="D249" i="6"/>
  <c r="D248" i="6"/>
  <c r="D247" i="4"/>
  <c r="D247" i="6"/>
  <c r="D246" i="4"/>
  <c r="D246" i="6"/>
  <c r="D245" i="4"/>
  <c r="D245" i="6"/>
  <c r="D244" i="4"/>
  <c r="D244" i="6"/>
  <c r="D243" i="4"/>
  <c r="D243" i="6"/>
  <c r="D242" i="4"/>
  <c r="D242" i="6"/>
  <c r="D241" i="4"/>
  <c r="D241" i="6"/>
  <c r="D240" i="4"/>
  <c r="D240" i="6"/>
  <c r="D239" i="4"/>
  <c r="D239" i="6"/>
  <c r="D238" i="4"/>
  <c r="D238" i="6"/>
  <c r="D237" i="4"/>
  <c r="D237" i="6"/>
  <c r="D236" i="4"/>
  <c r="D236" i="6"/>
  <c r="D235" i="4"/>
  <c r="D235" i="6"/>
  <c r="D234" i="4"/>
  <c r="D234" i="6"/>
  <c r="D233" i="4"/>
  <c r="D233" i="6"/>
  <c r="D232" i="4"/>
  <c r="D232" i="6"/>
  <c r="D231" i="4"/>
  <c r="D231" i="6"/>
  <c r="D230" i="4"/>
  <c r="D230" i="6"/>
  <c r="D229" i="4"/>
  <c r="D229" i="6"/>
  <c r="D228" i="4"/>
  <c r="D228" i="6"/>
  <c r="D227" i="4"/>
  <c r="D227" i="6"/>
  <c r="D226" i="6"/>
  <c r="D226" i="4"/>
  <c r="D225" i="4"/>
  <c r="D225" i="6"/>
  <c r="D224" i="6"/>
  <c r="D224" i="4"/>
  <c r="D223" i="4"/>
  <c r="D223" i="6"/>
  <c r="D222" i="4"/>
  <c r="D222" i="6"/>
  <c r="D221" i="4"/>
  <c r="D221" i="6"/>
  <c r="D220" i="4"/>
  <c r="D220" i="6"/>
  <c r="D219" i="4"/>
  <c r="D219" i="6"/>
  <c r="D218" i="4"/>
  <c r="D218" i="6"/>
  <c r="D217" i="6"/>
  <c r="D217" i="4"/>
  <c r="D216" i="4"/>
  <c r="D216" i="6"/>
  <c r="D215" i="4"/>
  <c r="D215" i="6"/>
  <c r="D214" i="6"/>
  <c r="D214" i="4"/>
  <c r="D213" i="6"/>
  <c r="D213" i="4"/>
  <c r="D212" i="4"/>
  <c r="D212" i="6"/>
  <c r="D211" i="4"/>
  <c r="D211" i="6"/>
  <c r="D210" i="6"/>
  <c r="D210" i="4"/>
  <c r="D209" i="4"/>
  <c r="D209" i="6"/>
  <c r="D208" i="4"/>
  <c r="D208" i="6"/>
  <c r="D207" i="4"/>
  <c r="D207" i="6"/>
  <c r="D206" i="4"/>
  <c r="D206" i="6"/>
  <c r="D205" i="6"/>
  <c r="D205" i="4"/>
  <c r="D204" i="6"/>
  <c r="D204" i="4"/>
  <c r="D203" i="4"/>
  <c r="D203" i="6"/>
  <c r="D202" i="4"/>
  <c r="D202" i="6"/>
  <c r="D201" i="6"/>
  <c r="D201" i="4"/>
  <c r="D200" i="4"/>
  <c r="D200" i="6"/>
  <c r="D199" i="6"/>
  <c r="D199" i="4"/>
  <c r="D198" i="6"/>
  <c r="D198" i="4"/>
  <c r="D197" i="6"/>
  <c r="D197" i="4"/>
  <c r="D196" i="6"/>
  <c r="D196" i="4"/>
  <c r="D195" i="6"/>
  <c r="D195" i="4"/>
  <c r="D194" i="4"/>
  <c r="D194" i="6"/>
  <c r="D193" i="6"/>
  <c r="D193" i="4"/>
  <c r="D192" i="4"/>
  <c r="D192" i="6"/>
  <c r="D191" i="6"/>
  <c r="D191" i="4"/>
  <c r="D190" i="4"/>
  <c r="D190" i="6"/>
  <c r="D189" i="4"/>
  <c r="D189" i="6"/>
  <c r="D188" i="4"/>
  <c r="D188" i="6"/>
  <c r="D187" i="6"/>
  <c r="D187" i="4"/>
  <c r="D186" i="6"/>
  <c r="D186" i="4"/>
  <c r="D185" i="4"/>
  <c r="D185" i="6"/>
  <c r="D184" i="6"/>
  <c r="D184" i="4"/>
  <c r="D183" i="4"/>
  <c r="D183" i="6"/>
  <c r="D182" i="4"/>
  <c r="D182" i="6"/>
  <c r="D181" i="4"/>
  <c r="D181" i="6"/>
  <c r="D180" i="6"/>
  <c r="D180" i="4"/>
  <c r="D179" i="6"/>
  <c r="D179" i="4"/>
  <c r="D178" i="4"/>
  <c r="D178" i="6"/>
  <c r="D177" i="4"/>
  <c r="D177" i="6"/>
  <c r="D176" i="4"/>
  <c r="D176" i="6"/>
  <c r="D175" i="4"/>
  <c r="D175" i="6"/>
  <c r="D174" i="4"/>
  <c r="D174" i="6"/>
  <c r="D173" i="6"/>
  <c r="D173" i="4"/>
  <c r="D172" i="4"/>
  <c r="D172" i="6"/>
  <c r="D171" i="6"/>
  <c r="D171" i="4"/>
  <c r="D170" i="4"/>
  <c r="D170" i="6"/>
  <c r="D169" i="4"/>
  <c r="D169" i="6"/>
  <c r="D168" i="6"/>
  <c r="D168" i="4"/>
  <c r="D167" i="6"/>
  <c r="D167" i="4"/>
  <c r="D166" i="4"/>
  <c r="D166" i="6"/>
  <c r="D160" i="6"/>
  <c r="D165" i="4"/>
  <c r="D165" i="6"/>
  <c r="D164" i="4"/>
  <c r="D164" i="6"/>
  <c r="D163" i="4"/>
  <c r="D163" i="6"/>
  <c r="D162" i="4"/>
  <c r="D162" i="6"/>
  <c r="D161" i="4"/>
  <c r="D161" i="6"/>
  <c r="D160" i="4"/>
  <c r="D159" i="4"/>
  <c r="D159" i="6"/>
  <c r="D158" i="6"/>
  <c r="D158" i="4"/>
  <c r="D157" i="4"/>
  <c r="D157" i="6"/>
  <c r="D156" i="6"/>
  <c r="D156" i="4"/>
  <c r="D155" i="4"/>
  <c r="D155" i="6"/>
  <c r="D154" i="4"/>
  <c r="D154" i="6"/>
  <c r="D153" i="6"/>
  <c r="D153" i="4"/>
  <c r="D152" i="4"/>
  <c r="D152" i="6"/>
  <c r="D151" i="6"/>
  <c r="D151" i="4"/>
  <c r="D150" i="6"/>
  <c r="D150" i="4"/>
  <c r="D149" i="4"/>
  <c r="D149" i="6"/>
  <c r="D148" i="6"/>
  <c r="D148" i="4"/>
  <c r="D147" i="6"/>
  <c r="D147" i="4"/>
  <c r="D146" i="4"/>
  <c r="D146" i="6"/>
  <c r="D145" i="4"/>
  <c r="D145" i="6"/>
  <c r="D144" i="4"/>
  <c r="D144" i="6"/>
  <c r="D143" i="6"/>
  <c r="D143" i="4"/>
  <c r="D142" i="6"/>
  <c r="D142" i="4"/>
  <c r="D141" i="4"/>
  <c r="D141" i="6"/>
  <c r="D140" i="6"/>
  <c r="D140" i="4"/>
  <c r="D139" i="6"/>
  <c r="D139" i="4"/>
  <c r="D138" i="4"/>
  <c r="D138" i="6"/>
  <c r="D137" i="6"/>
  <c r="D137" i="4"/>
  <c r="D135" i="6"/>
  <c r="D136" i="6"/>
  <c r="D135" i="4"/>
  <c r="D136" i="4"/>
  <c r="D134" i="6"/>
  <c r="D134" i="4"/>
  <c r="D133" i="6"/>
  <c r="D133" i="4"/>
  <c r="D132" i="4"/>
  <c r="D132" i="6"/>
  <c r="D131" i="4"/>
  <c r="D131" i="6"/>
  <c r="D130" i="4"/>
  <c r="D130" i="6"/>
  <c r="D129" i="4"/>
  <c r="D129" i="6"/>
  <c r="D128" i="4"/>
  <c r="D128" i="6"/>
  <c r="D127" i="4"/>
  <c r="D127" i="6"/>
  <c r="D126" i="4"/>
  <c r="D126" i="6"/>
  <c r="D125" i="6"/>
  <c r="D125" i="4"/>
  <c r="D124" i="4"/>
  <c r="D124" i="6"/>
  <c r="D123" i="4"/>
  <c r="D123" i="6"/>
  <c r="D122" i="4"/>
  <c r="D122" i="6"/>
  <c r="D121" i="4"/>
  <c r="D121" i="6"/>
  <c r="D120" i="4"/>
  <c r="D120" i="6"/>
  <c r="D119" i="4"/>
  <c r="D119" i="6"/>
  <c r="D118" i="4"/>
  <c r="D118" i="6"/>
  <c r="D117" i="6"/>
  <c r="D117" i="4"/>
  <c r="D116" i="4"/>
  <c r="D116" i="6"/>
  <c r="D115" i="4"/>
  <c r="D115" i="6"/>
  <c r="D114" i="4"/>
  <c r="D114" i="6"/>
  <c r="D113" i="4"/>
  <c r="D113" i="6"/>
  <c r="D112" i="6"/>
  <c r="D112" i="4"/>
  <c r="D111" i="4"/>
  <c r="D111" i="6"/>
  <c r="D110" i="6"/>
  <c r="D110" i="4"/>
  <c r="D109" i="4"/>
  <c r="D109" i="6"/>
  <c r="D108" i="4"/>
  <c r="D108" i="6"/>
  <c r="D107" i="6"/>
  <c r="D107" i="4"/>
  <c r="D106" i="4"/>
  <c r="D106" i="6"/>
  <c r="D105" i="6"/>
  <c r="D105" i="4"/>
  <c r="D104" i="4"/>
  <c r="D104" i="6"/>
  <c r="D103" i="4"/>
  <c r="D103" i="6"/>
  <c r="D102" i="4"/>
  <c r="D102" i="6"/>
  <c r="D101" i="6"/>
  <c r="D101" i="4"/>
  <c r="D100" i="4"/>
  <c r="D100" i="6"/>
  <c r="D99" i="6"/>
  <c r="D99" i="4"/>
  <c r="D98" i="6"/>
  <c r="D98" i="4"/>
  <c r="D97" i="4"/>
  <c r="D97" i="6"/>
  <c r="D96" i="6"/>
  <c r="D96" i="4"/>
  <c r="D95" i="4"/>
  <c r="D95" i="6"/>
  <c r="D94" i="4"/>
  <c r="D94" i="6"/>
  <c r="D93" i="4"/>
  <c r="D93" i="6"/>
  <c r="D92" i="4"/>
  <c r="D92" i="6"/>
  <c r="D91" i="4"/>
  <c r="D91" i="6"/>
  <c r="D90" i="6"/>
  <c r="D90" i="4"/>
  <c r="D89" i="4"/>
  <c r="D89" i="6"/>
  <c r="D88" i="4"/>
  <c r="D88" i="6"/>
  <c r="D87" i="6"/>
  <c r="D87" i="4"/>
  <c r="D86" i="4"/>
  <c r="D86" i="6"/>
  <c r="D85" i="6"/>
  <c r="D85" i="4"/>
  <c r="D84" i="4"/>
  <c r="D84" i="6"/>
  <c r="D83" i="6"/>
  <c r="D83" i="4"/>
  <c r="D82" i="6"/>
  <c r="D82" i="4"/>
  <c r="D81" i="6"/>
  <c r="D81" i="4"/>
  <c r="D22" i="6"/>
  <c r="D19" i="6"/>
  <c r="D18" i="6"/>
  <c r="D17" i="6"/>
  <c r="D16" i="6"/>
  <c r="D28" i="6"/>
  <c r="D39" i="6"/>
  <c r="D60" i="6"/>
  <c r="D71" i="6"/>
  <c r="D72" i="6"/>
  <c r="D73" i="6"/>
  <c r="D74" i="6"/>
  <c r="D80" i="6"/>
  <c r="D80" i="4"/>
  <c r="D79" i="4"/>
  <c r="D79" i="6"/>
  <c r="D78" i="4"/>
  <c r="D78" i="6"/>
  <c r="D77" i="4"/>
  <c r="D77" i="6"/>
  <c r="D76" i="4"/>
  <c r="D76" i="6"/>
  <c r="D75" i="4"/>
  <c r="D75" i="6"/>
  <c r="D74" i="4"/>
  <c r="D70" i="6"/>
  <c r="D73" i="4"/>
  <c r="D72" i="4"/>
  <c r="D71" i="4"/>
  <c r="D70" i="4"/>
  <c r="D69" i="4"/>
  <c r="D69" i="6"/>
  <c r="D68" i="4"/>
  <c r="D68" i="6"/>
  <c r="D67" i="6"/>
  <c r="D67" i="4"/>
  <c r="D66" i="4"/>
  <c r="D66" i="6"/>
  <c r="D65" i="4"/>
  <c r="D65" i="6"/>
  <c r="D64" i="4"/>
  <c r="D64" i="6"/>
  <c r="D63" i="4"/>
  <c r="D63" i="6"/>
  <c r="D62" i="6"/>
  <c r="D62" i="4"/>
  <c r="D61" i="4"/>
  <c r="D61" i="6"/>
  <c r="D60" i="4"/>
  <c r="D59" i="4"/>
  <c r="D59" i="6"/>
  <c r="D58" i="4"/>
  <c r="D58" i="6"/>
  <c r="D57" i="4"/>
  <c r="D57" i="6"/>
  <c r="D56" i="4"/>
  <c r="D56" i="6"/>
  <c r="D55" i="4"/>
  <c r="D55" i="6"/>
  <c r="D54" i="6"/>
  <c r="D54" i="4"/>
  <c r="D53" i="6"/>
  <c r="D53" i="4"/>
  <c r="D52" i="6"/>
  <c r="D52" i="4"/>
  <c r="D51" i="6"/>
  <c r="D51" i="4"/>
  <c r="D50" i="6"/>
  <c r="D50" i="4"/>
  <c r="D49" i="4"/>
  <c r="D49" i="6"/>
  <c r="D48" i="4"/>
  <c r="D48" i="6"/>
  <c r="D47" i="4"/>
  <c r="D47" i="6"/>
  <c r="D46" i="6"/>
  <c r="D46" i="4"/>
  <c r="D45" i="4"/>
  <c r="D45" i="6"/>
  <c r="D44" i="4"/>
  <c r="D44" i="6"/>
  <c r="D43" i="6"/>
  <c r="D43" i="4"/>
  <c r="D42" i="6"/>
  <c r="D42" i="4"/>
  <c r="D41" i="6"/>
  <c r="D41" i="4"/>
  <c r="D40" i="6"/>
  <c r="D40" i="4"/>
  <c r="D39" i="4"/>
  <c r="D38" i="4"/>
  <c r="D38" i="6"/>
  <c r="D37" i="4"/>
  <c r="D37" i="6"/>
  <c r="D36" i="6"/>
  <c r="D36" i="4"/>
  <c r="D35" i="4"/>
  <c r="D35" i="6"/>
  <c r="D34" i="4"/>
  <c r="D34" i="6"/>
  <c r="D33" i="6"/>
  <c r="D33" i="4"/>
  <c r="D32" i="4"/>
  <c r="D32" i="6"/>
  <c r="D31" i="4"/>
  <c r="D31" i="6"/>
  <c r="D30" i="4"/>
  <c r="D30" i="6"/>
  <c r="D29" i="4"/>
  <c r="D28" i="4"/>
  <c r="D29" i="6"/>
  <c r="D27" i="6"/>
  <c r="D27" i="4"/>
  <c r="D26" i="4"/>
  <c r="D26" i="6"/>
  <c r="D25" i="6"/>
  <c r="D25" i="4"/>
  <c r="D24" i="4"/>
  <c r="D24" i="6"/>
  <c r="D23" i="6"/>
  <c r="D23" i="4"/>
  <c r="D22" i="4"/>
  <c r="D21" i="6"/>
  <c r="D21" i="4"/>
  <c r="D20" i="6"/>
  <c r="D20" i="4"/>
  <c r="D19" i="4"/>
  <c r="D18" i="4"/>
  <c r="D17" i="4"/>
  <c r="D16" i="4"/>
  <c r="D15" i="4"/>
  <c r="D15" i="6"/>
  <c r="D14" i="6"/>
  <c r="D14" i="4"/>
  <c r="D13" i="4"/>
  <c r="D13" i="6"/>
  <c r="D12" i="4"/>
  <c r="D12" i="6"/>
  <c r="D11" i="6"/>
  <c r="D11" i="4"/>
  <c r="D10" i="4"/>
  <c r="D10" i="6"/>
  <c r="F293" i="4" l="1"/>
  <c r="F294" i="4" s="1"/>
  <c r="F292" i="6"/>
  <c r="F293" i="6" s="1"/>
</calcChain>
</file>

<file path=xl/sharedStrings.xml><?xml version="1.0" encoding="utf-8"?>
<sst xmlns="http://schemas.openxmlformats.org/spreadsheetml/2006/main" count="40" uniqueCount="24">
  <si>
    <t>Trading date</t>
  </si>
  <si>
    <t>Number of shares purchased</t>
  </si>
  <si>
    <t>Daily purchase value in CHF</t>
  </si>
  <si>
    <t>Total gross amount, in CHF</t>
  </si>
  <si>
    <t xml:space="preserve">Purchases under the Share buy-back programme </t>
  </si>
  <si>
    <t>VWAP (on 2nd line)</t>
  </si>
  <si>
    <t>Notes :</t>
  </si>
  <si>
    <t>SBB = share buy-back</t>
  </si>
  <si>
    <t>VWAP = volume weighted average price</t>
  </si>
  <si>
    <t>NESTLE SA</t>
  </si>
  <si>
    <t>(ISIN CH0372071347, NESNE, second trading line on SIX Swiss Exchange, Zurich)</t>
  </si>
  <si>
    <t>(ISIN CH0038863350, NESN, first trading line on SIX Swiss Exchange, Zurich)</t>
  </si>
  <si>
    <t>Daily summary</t>
  </si>
  <si>
    <t>Total gross amount, in CHF:</t>
  </si>
  <si>
    <t>VWAP</t>
  </si>
  <si>
    <t>Purchase of own shares on ordinary trading line</t>
  </si>
  <si>
    <t>Average price (CHF):</t>
  </si>
  <si>
    <t xml:space="preserve">Daily highest executed price </t>
  </si>
  <si>
    <t>Daily lowest executed price</t>
  </si>
  <si>
    <r>
      <rPr>
        <u/>
        <sz val="11"/>
        <color indexed="8"/>
        <rFont val="Calibri"/>
        <family val="2"/>
      </rPr>
      <t>Daily summary</t>
    </r>
    <r>
      <rPr>
        <sz val="11"/>
        <color theme="1"/>
        <rFont val="Calibri"/>
        <family val="2"/>
        <scheme val="minor"/>
      </rPr>
      <t xml:space="preserve"> of Nestlé Share Buy-Back announced on 30th of December 2021</t>
    </r>
  </si>
  <si>
    <t>Total number of shares purchased since start of SBB  (3rd of January 2022)</t>
  </si>
  <si>
    <t>Total number of shares purchased since 3rd of January 2022:</t>
  </si>
  <si>
    <r>
      <t>In percentage of the number of shares issued at the start of the SBB (</t>
    </r>
    <r>
      <rPr>
        <sz val="11"/>
        <rFont val="Calibri"/>
        <family val="2"/>
      </rPr>
      <t>2'815'000'000 shs)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</si>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</sst>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/>
    <xf numFmtId="3" fontId="0" fillId="0" borderId="0" xfId="0" applyNumberFormat="1"/>
    <xf numFmtId="14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/>
    <xf numFmtId="0" fontId="0" fillId="2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4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 wrapText="1"/>
    </xf>
    <xf numFmtId="0" fontId="0" fillId="3" borderId="0" xfId="0" applyFill="1"/>
    <xf numFmtId="4" fontId="0" fillId="3" borderId="0" xfId="0" applyNumberFormat="1" applyFill="1" applyBorder="1" applyAlignment="1">
      <alignment vertical="center" wrapText="1"/>
    </xf>
    <xf numFmtId="10" fontId="3" fillId="3" borderId="0" xfId="1" applyNumberFormat="1" applyFont="1" applyFill="1" applyBorder="1" applyAlignment="1">
      <alignment vertical="center" wrapText="1"/>
    </xf>
    <xf numFmtId="4" fontId="0" fillId="3" borderId="0" xfId="0" applyNumberFormat="1" applyFill="1"/>
    <xf numFmtId="164" fontId="0" fillId="3" borderId="0" xfId="0" applyNumberForma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topLeftCell="A266" zoomScaleNormal="100" workbookViewId="0">
      <selection activeCell="D284" sqref="D280:D284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8" bestFit="1" customWidth="1"/>
    <col min="5" max="5" width="15.42578125" customWidth="1"/>
    <col min="6" max="6" width="16.42578125" bestFit="1" customWidth="1"/>
    <col min="8" max="8" width="15.85546875" bestFit="1" customWidth="1"/>
    <col min="9" max="9" width="13.8554687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4</v>
      </c>
      <c r="B3" s="29"/>
      <c r="C3" s="29"/>
      <c r="D3" s="29"/>
      <c r="E3" s="29"/>
      <c r="F3" s="29"/>
    </row>
    <row r="4" spans="1:15" x14ac:dyDescent="0.25">
      <c r="A4" s="29" t="s">
        <v>10</v>
      </c>
      <c r="B4" s="29"/>
      <c r="C4" s="29"/>
      <c r="D4" s="29"/>
      <c r="E4" s="29"/>
      <c r="F4" s="29"/>
    </row>
    <row r="6" spans="1:15" s="1" customFormat="1" x14ac:dyDescent="0.25">
      <c r="A6" s="30" t="s">
        <v>19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5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468000</v>
      </c>
      <c r="C10" s="15">
        <v>129.43600000000001</v>
      </c>
      <c r="D10" s="4">
        <f t="shared" ref="D10:D73" si="0">B10*C10</f>
        <v>60576048</v>
      </c>
      <c r="E10" s="4">
        <v>129.88</v>
      </c>
      <c r="F10" s="4">
        <v>128.82</v>
      </c>
      <c r="H10" s="16"/>
    </row>
    <row r="11" spans="1:15" ht="15.75" thickBot="1" x14ac:dyDescent="0.3">
      <c r="A11" s="2">
        <v>44565</v>
      </c>
      <c r="B11" s="3">
        <v>468000</v>
      </c>
      <c r="C11" s="15">
        <v>129.23920000000001</v>
      </c>
      <c r="D11" s="4">
        <f t="shared" si="0"/>
        <v>60483945.600000001</v>
      </c>
      <c r="E11" s="4">
        <v>129.78</v>
      </c>
      <c r="F11" s="4">
        <v>128.26</v>
      </c>
      <c r="H11" s="16"/>
    </row>
    <row r="12" spans="1:15" ht="15.75" thickBot="1" x14ac:dyDescent="0.3">
      <c r="A12" s="2">
        <v>44566</v>
      </c>
      <c r="B12" s="3">
        <v>502000</v>
      </c>
      <c r="C12" s="15">
        <v>126.54859999999999</v>
      </c>
      <c r="D12" s="4">
        <f t="shared" si="0"/>
        <v>63527397.199999996</v>
      </c>
      <c r="E12" s="4">
        <v>128</v>
      </c>
      <c r="F12" s="4">
        <v>126.06</v>
      </c>
      <c r="H12" s="16"/>
    </row>
    <row r="13" spans="1:15" ht="15.75" thickBot="1" x14ac:dyDescent="0.3">
      <c r="A13" s="2">
        <v>44567</v>
      </c>
      <c r="B13" s="3">
        <v>513000</v>
      </c>
      <c r="C13" s="15">
        <v>125.45529999999999</v>
      </c>
      <c r="D13" s="4">
        <f t="shared" si="0"/>
        <v>64358568.899999999</v>
      </c>
      <c r="E13" s="4">
        <v>126.14</v>
      </c>
      <c r="F13" s="4">
        <v>124.6</v>
      </c>
      <c r="H13" s="16"/>
    </row>
    <row r="14" spans="1:15" ht="15.75" thickBot="1" x14ac:dyDescent="0.3">
      <c r="A14" s="2">
        <v>44568</v>
      </c>
      <c r="B14" s="3">
        <v>513000</v>
      </c>
      <c r="C14" s="15">
        <v>125.1246</v>
      </c>
      <c r="D14" s="4">
        <f t="shared" si="0"/>
        <v>64188919.799999997</v>
      </c>
      <c r="E14" s="4">
        <v>125.82</v>
      </c>
      <c r="F14" s="4">
        <v>124.42</v>
      </c>
      <c r="H14" s="16"/>
    </row>
    <row r="15" spans="1:15" ht="15.75" thickBot="1" x14ac:dyDescent="0.3">
      <c r="A15" s="2">
        <v>44571</v>
      </c>
      <c r="B15" s="3">
        <v>535000</v>
      </c>
      <c r="C15" s="15">
        <v>123.0359</v>
      </c>
      <c r="D15" s="4">
        <f t="shared" si="0"/>
        <v>65824206.5</v>
      </c>
      <c r="E15" s="4">
        <v>124.34</v>
      </c>
      <c r="F15" s="4">
        <v>122.14</v>
      </c>
      <c r="H15" s="16"/>
    </row>
    <row r="16" spans="1:15" ht="15.75" thickBot="1" x14ac:dyDescent="0.3">
      <c r="A16" s="2">
        <v>44572</v>
      </c>
      <c r="B16" s="3">
        <v>546000</v>
      </c>
      <c r="C16" s="15">
        <v>122.58750000000001</v>
      </c>
      <c r="D16" s="4">
        <f t="shared" si="0"/>
        <v>66932775</v>
      </c>
      <c r="E16" s="4">
        <v>123.38</v>
      </c>
      <c r="F16" s="4">
        <v>121.9</v>
      </c>
      <c r="H16" s="16"/>
    </row>
    <row r="17" spans="1:8" ht="15.75" thickBot="1" x14ac:dyDescent="0.3">
      <c r="A17" s="2">
        <v>44573</v>
      </c>
      <c r="B17" s="3">
        <v>557000</v>
      </c>
      <c r="C17" s="15">
        <v>121.8289</v>
      </c>
      <c r="D17" s="4">
        <f t="shared" si="0"/>
        <v>67858697.299999997</v>
      </c>
      <c r="E17" s="4">
        <v>122.76</v>
      </c>
      <c r="F17" s="4">
        <v>121.44</v>
      </c>
      <c r="H17" s="16"/>
    </row>
    <row r="18" spans="1:8" ht="15.75" thickBot="1" x14ac:dyDescent="0.3">
      <c r="A18" s="2">
        <v>44574</v>
      </c>
      <c r="B18" s="3">
        <v>557000</v>
      </c>
      <c r="C18" s="15">
        <v>121.761</v>
      </c>
      <c r="D18" s="4">
        <f t="shared" si="0"/>
        <v>67820877</v>
      </c>
      <c r="E18" s="4">
        <v>122.22</v>
      </c>
      <c r="F18" s="4">
        <v>121.26</v>
      </c>
      <c r="H18" s="16"/>
    </row>
    <row r="19" spans="1:8" ht="15.75" thickBot="1" x14ac:dyDescent="0.3">
      <c r="A19" s="2">
        <v>44575</v>
      </c>
      <c r="B19" s="3">
        <v>560000</v>
      </c>
      <c r="C19" s="15">
        <v>120.9932</v>
      </c>
      <c r="D19" s="4">
        <f t="shared" si="0"/>
        <v>67756192</v>
      </c>
      <c r="E19" s="4">
        <v>121.4</v>
      </c>
      <c r="F19" s="4">
        <v>120.08</v>
      </c>
      <c r="H19" s="16"/>
    </row>
    <row r="20" spans="1:8" ht="15.75" thickBot="1" x14ac:dyDescent="0.3">
      <c r="A20" s="2">
        <v>44578</v>
      </c>
      <c r="B20" s="3">
        <v>557000</v>
      </c>
      <c r="C20" s="15">
        <v>121.7261</v>
      </c>
      <c r="D20" s="4">
        <f t="shared" si="0"/>
        <v>67801437.700000003</v>
      </c>
      <c r="E20" s="4">
        <v>122.5</v>
      </c>
      <c r="F20" s="4">
        <v>120.86</v>
      </c>
      <c r="H20" s="16"/>
    </row>
    <row r="21" spans="1:8" ht="15.75" thickBot="1" x14ac:dyDescent="0.3">
      <c r="A21" s="2">
        <v>44579</v>
      </c>
      <c r="B21" s="3">
        <v>546000</v>
      </c>
      <c r="C21" s="15">
        <v>122.2916</v>
      </c>
      <c r="D21" s="4">
        <f t="shared" si="0"/>
        <v>66771213.600000001</v>
      </c>
      <c r="E21" s="4">
        <v>122.74</v>
      </c>
      <c r="F21" s="4">
        <v>121.42</v>
      </c>
      <c r="H21" s="16"/>
    </row>
    <row r="22" spans="1:8" ht="15.75" thickBot="1" x14ac:dyDescent="0.3">
      <c r="A22" s="2">
        <v>44580</v>
      </c>
      <c r="B22" s="3">
        <v>568000</v>
      </c>
      <c r="C22" s="15">
        <v>120.6416</v>
      </c>
      <c r="D22" s="4">
        <f t="shared" si="0"/>
        <v>68524428.799999997</v>
      </c>
      <c r="E22" s="4">
        <v>121.66</v>
      </c>
      <c r="F22" s="4">
        <v>120.22</v>
      </c>
      <c r="H22" s="16"/>
    </row>
    <row r="23" spans="1:8" ht="15.75" thickBot="1" x14ac:dyDescent="0.3">
      <c r="A23" s="2">
        <v>44581</v>
      </c>
      <c r="B23" s="3">
        <v>557000</v>
      </c>
      <c r="C23" s="15">
        <v>121.0487</v>
      </c>
      <c r="D23" s="4">
        <f t="shared" si="0"/>
        <v>67424125.899999991</v>
      </c>
      <c r="E23" s="4">
        <v>121.58</v>
      </c>
      <c r="F23" s="4">
        <v>120.26</v>
      </c>
      <c r="H23" s="16"/>
    </row>
    <row r="24" spans="1:8" ht="15.75" thickBot="1" x14ac:dyDescent="0.3">
      <c r="A24" s="2">
        <v>44582</v>
      </c>
      <c r="B24" s="3">
        <v>557000</v>
      </c>
      <c r="C24" s="15">
        <v>121.2135</v>
      </c>
      <c r="D24" s="4">
        <f t="shared" si="0"/>
        <v>67515919.5</v>
      </c>
      <c r="E24" s="4">
        <v>122.08</v>
      </c>
      <c r="F24" s="4">
        <v>120.64</v>
      </c>
      <c r="H24" s="16"/>
    </row>
    <row r="25" spans="1:8" ht="15.75" thickBot="1" x14ac:dyDescent="0.3">
      <c r="A25" s="2">
        <v>44585</v>
      </c>
      <c r="B25" s="3">
        <v>579000</v>
      </c>
      <c r="C25" s="15">
        <v>119.8991</v>
      </c>
      <c r="D25" s="4">
        <f t="shared" si="0"/>
        <v>69421578.900000006</v>
      </c>
      <c r="E25" s="4">
        <v>120.78</v>
      </c>
      <c r="F25" s="4">
        <v>118.8</v>
      </c>
      <c r="H25" s="16"/>
    </row>
    <row r="26" spans="1:8" ht="15.75" thickBot="1" x14ac:dyDescent="0.3">
      <c r="A26" s="2">
        <v>44586</v>
      </c>
      <c r="B26" s="3">
        <v>590000</v>
      </c>
      <c r="C26" s="15">
        <v>118.39490000000001</v>
      </c>
      <c r="D26" s="4">
        <f t="shared" si="0"/>
        <v>69852991</v>
      </c>
      <c r="E26" s="4">
        <v>119.08</v>
      </c>
      <c r="F26" s="4">
        <v>117.62</v>
      </c>
      <c r="H26" s="16"/>
    </row>
    <row r="27" spans="1:8" ht="15.75" thickBot="1" x14ac:dyDescent="0.3">
      <c r="A27" s="2">
        <v>44587</v>
      </c>
      <c r="B27" s="3">
        <v>590000</v>
      </c>
      <c r="C27" s="15">
        <v>118.60299999999999</v>
      </c>
      <c r="D27" s="4">
        <f t="shared" si="0"/>
        <v>69975770</v>
      </c>
      <c r="E27" s="4">
        <v>119.24</v>
      </c>
      <c r="F27" s="4">
        <v>118</v>
      </c>
      <c r="H27" s="16"/>
    </row>
    <row r="28" spans="1:8" ht="15.75" thickBot="1" x14ac:dyDescent="0.3">
      <c r="A28" s="2">
        <v>44588</v>
      </c>
      <c r="B28" s="3">
        <v>601000</v>
      </c>
      <c r="C28" s="15">
        <v>117.8892</v>
      </c>
      <c r="D28" s="4">
        <f t="shared" si="0"/>
        <v>70851409.200000003</v>
      </c>
      <c r="E28" s="4">
        <v>118.94</v>
      </c>
      <c r="F28" s="4">
        <v>117.14</v>
      </c>
      <c r="H28" s="16"/>
    </row>
    <row r="29" spans="1:8" ht="15.75" thickBot="1" x14ac:dyDescent="0.3">
      <c r="A29" s="2">
        <v>44589</v>
      </c>
      <c r="B29" s="3">
        <v>601000</v>
      </c>
      <c r="C29" s="15">
        <v>117.6541</v>
      </c>
      <c r="D29" s="4">
        <f t="shared" si="0"/>
        <v>70710114.099999994</v>
      </c>
      <c r="E29" s="4">
        <v>118.42</v>
      </c>
      <c r="F29" s="4">
        <v>116.9</v>
      </c>
      <c r="H29" s="16"/>
    </row>
    <row r="30" spans="1:8" ht="15.75" thickBot="1" x14ac:dyDescent="0.3">
      <c r="A30" s="2">
        <v>44592</v>
      </c>
      <c r="B30" s="3">
        <v>579000</v>
      </c>
      <c r="C30" s="15">
        <v>119.0916</v>
      </c>
      <c r="D30" s="4">
        <f t="shared" si="0"/>
        <v>68954036.400000006</v>
      </c>
      <c r="E30" s="4">
        <v>119.7</v>
      </c>
      <c r="F30" s="4">
        <v>118.64</v>
      </c>
      <c r="H30" s="16"/>
    </row>
    <row r="31" spans="1:8" ht="15.75" thickBot="1" x14ac:dyDescent="0.3">
      <c r="A31" s="2">
        <v>44593</v>
      </c>
      <c r="B31" s="3">
        <v>579000</v>
      </c>
      <c r="C31" s="15">
        <v>119.85039999999999</v>
      </c>
      <c r="D31" s="4">
        <f t="shared" si="0"/>
        <v>69393381.599999994</v>
      </c>
      <c r="E31" s="4">
        <v>120.6</v>
      </c>
      <c r="F31" s="4">
        <v>118.92</v>
      </c>
      <c r="H31" s="16"/>
    </row>
    <row r="32" spans="1:8" ht="15.75" thickBot="1" x14ac:dyDescent="0.3">
      <c r="A32" s="2">
        <v>44594</v>
      </c>
      <c r="B32" s="3">
        <v>568000</v>
      </c>
      <c r="C32" s="15">
        <v>120.26909999999999</v>
      </c>
      <c r="D32" s="4">
        <f t="shared" si="0"/>
        <v>68312848.799999997</v>
      </c>
      <c r="E32" s="4">
        <v>121.12</v>
      </c>
      <c r="F32" s="4">
        <v>119.26</v>
      </c>
      <c r="H32" s="16"/>
    </row>
    <row r="33" spans="1:8" ht="15.75" thickBot="1" x14ac:dyDescent="0.3">
      <c r="A33" s="2">
        <v>44595</v>
      </c>
      <c r="B33" s="3">
        <v>568000</v>
      </c>
      <c r="C33" s="15">
        <v>120.16670000000001</v>
      </c>
      <c r="D33" s="4">
        <f t="shared" si="0"/>
        <v>68254685.600000009</v>
      </c>
      <c r="E33" s="4">
        <v>121.12</v>
      </c>
      <c r="F33" s="4">
        <v>119.34</v>
      </c>
      <c r="H33" s="16"/>
    </row>
    <row r="34" spans="1:8" ht="15.75" thickBot="1" x14ac:dyDescent="0.3">
      <c r="A34" s="2">
        <v>44596</v>
      </c>
      <c r="B34" s="3">
        <v>579000</v>
      </c>
      <c r="C34" s="15">
        <v>119.6917</v>
      </c>
      <c r="D34" s="4">
        <f t="shared" si="0"/>
        <v>69301494.299999997</v>
      </c>
      <c r="E34" s="4">
        <v>120.54</v>
      </c>
      <c r="F34" s="4">
        <v>119.18</v>
      </c>
      <c r="H34" s="16"/>
    </row>
    <row r="35" spans="1:8" ht="15.75" thickBot="1" x14ac:dyDescent="0.3">
      <c r="A35" s="2">
        <v>44599</v>
      </c>
      <c r="B35" s="3">
        <v>579000</v>
      </c>
      <c r="C35" s="15">
        <v>119.33199999999999</v>
      </c>
      <c r="D35" s="4">
        <f t="shared" si="0"/>
        <v>69093228</v>
      </c>
      <c r="E35" s="4">
        <v>119.86</v>
      </c>
      <c r="F35" s="4">
        <v>118.96</v>
      </c>
      <c r="H35" s="16"/>
    </row>
    <row r="36" spans="1:8" ht="15.75" thickBot="1" x14ac:dyDescent="0.3">
      <c r="A36" s="2">
        <v>44600</v>
      </c>
      <c r="B36" s="3">
        <v>590000</v>
      </c>
      <c r="C36" s="15">
        <v>118.61360000000001</v>
      </c>
      <c r="D36" s="4">
        <f t="shared" si="0"/>
        <v>69982024</v>
      </c>
      <c r="E36" s="4">
        <v>119.74</v>
      </c>
      <c r="F36" s="4">
        <v>117.76</v>
      </c>
      <c r="H36" s="16"/>
    </row>
    <row r="37" spans="1:8" ht="15.75" thickBot="1" x14ac:dyDescent="0.3">
      <c r="A37" s="2">
        <v>44601</v>
      </c>
      <c r="B37" s="3">
        <v>579000</v>
      </c>
      <c r="C37" s="15">
        <v>119.6789</v>
      </c>
      <c r="D37" s="4">
        <f t="shared" si="0"/>
        <v>69294083.099999994</v>
      </c>
      <c r="E37" s="4">
        <v>120.2</v>
      </c>
      <c r="F37" s="4">
        <v>118.96</v>
      </c>
      <c r="H37" s="16"/>
    </row>
    <row r="38" spans="1:8" ht="15.75" thickBot="1" x14ac:dyDescent="0.3">
      <c r="A38" s="2">
        <v>44602</v>
      </c>
      <c r="B38" s="3">
        <v>590000</v>
      </c>
      <c r="C38" s="15">
        <v>118.13330000000001</v>
      </c>
      <c r="D38" s="4">
        <f t="shared" si="0"/>
        <v>69698647</v>
      </c>
      <c r="E38" s="4">
        <v>118.58</v>
      </c>
      <c r="F38" s="4">
        <v>117.66</v>
      </c>
      <c r="H38" s="16"/>
    </row>
    <row r="39" spans="1:8" ht="15.75" thickBot="1" x14ac:dyDescent="0.3">
      <c r="A39" s="2">
        <v>44603</v>
      </c>
      <c r="B39" s="3">
        <v>579000</v>
      </c>
      <c r="C39" s="15">
        <v>119.0277</v>
      </c>
      <c r="D39" s="4">
        <f t="shared" si="0"/>
        <v>68917038.299999997</v>
      </c>
      <c r="E39" s="4">
        <v>120.1</v>
      </c>
      <c r="F39" s="4">
        <v>117.46</v>
      </c>
      <c r="H39" s="16"/>
    </row>
    <row r="40" spans="1:8" ht="15.75" thickBot="1" x14ac:dyDescent="0.3">
      <c r="A40" s="2">
        <v>44606</v>
      </c>
      <c r="B40" s="3">
        <v>590000</v>
      </c>
      <c r="C40" s="15">
        <v>118.07250000000001</v>
      </c>
      <c r="D40" s="4">
        <f t="shared" si="0"/>
        <v>69662775</v>
      </c>
      <c r="E40" s="4">
        <v>118.74</v>
      </c>
      <c r="F40" s="4">
        <v>117.4</v>
      </c>
      <c r="H40" s="16"/>
    </row>
    <row r="41" spans="1:8" ht="15.75" thickBot="1" x14ac:dyDescent="0.3">
      <c r="A41" s="2">
        <v>44607</v>
      </c>
      <c r="B41" s="3">
        <v>590000</v>
      </c>
      <c r="C41" s="15">
        <v>118.538</v>
      </c>
      <c r="D41" s="4">
        <f t="shared" si="0"/>
        <v>69937420</v>
      </c>
      <c r="E41" s="4">
        <v>119.32</v>
      </c>
      <c r="F41" s="4">
        <v>118.08</v>
      </c>
      <c r="H41" s="16"/>
    </row>
    <row r="42" spans="1:8" ht="15.75" thickBot="1" x14ac:dyDescent="0.3">
      <c r="A42" s="2">
        <v>44608</v>
      </c>
      <c r="B42" s="3">
        <v>590000</v>
      </c>
      <c r="C42" s="15">
        <v>118.05500000000001</v>
      </c>
      <c r="D42" s="4">
        <f t="shared" si="0"/>
        <v>69652450</v>
      </c>
      <c r="E42" s="4">
        <v>118.7</v>
      </c>
      <c r="F42" s="4">
        <v>117.4</v>
      </c>
      <c r="H42" s="16"/>
    </row>
    <row r="43" spans="1:8" ht="15.75" thickBot="1" x14ac:dyDescent="0.3">
      <c r="A43" s="2">
        <v>44609</v>
      </c>
      <c r="B43" s="3">
        <v>601000</v>
      </c>
      <c r="C43" s="15">
        <v>117.3653</v>
      </c>
      <c r="D43" s="4">
        <f t="shared" si="0"/>
        <v>70536545.299999997</v>
      </c>
      <c r="E43" s="4">
        <v>118</v>
      </c>
      <c r="F43" s="4">
        <v>115.68</v>
      </c>
      <c r="H43" s="16"/>
    </row>
    <row r="44" spans="1:8" ht="15.75" thickBot="1" x14ac:dyDescent="0.3">
      <c r="A44" s="2">
        <v>44610</v>
      </c>
      <c r="B44" s="3">
        <v>588000</v>
      </c>
      <c r="C44" s="15">
        <v>118.7428</v>
      </c>
      <c r="D44" s="4">
        <f t="shared" si="0"/>
        <v>69820766.400000006</v>
      </c>
      <c r="E44" s="4">
        <v>119.24</v>
      </c>
      <c r="F44" s="4">
        <v>118.16</v>
      </c>
      <c r="H44" s="16"/>
    </row>
    <row r="45" spans="1:8" ht="15.75" thickBot="1" x14ac:dyDescent="0.3">
      <c r="A45" s="2">
        <v>44613</v>
      </c>
      <c r="B45" s="3">
        <v>570000</v>
      </c>
      <c r="C45" s="15">
        <v>119.2916</v>
      </c>
      <c r="D45" s="4">
        <f t="shared" si="0"/>
        <v>67996212</v>
      </c>
      <c r="E45" s="4">
        <v>119.92</v>
      </c>
      <c r="F45" s="4">
        <v>118.56</v>
      </c>
      <c r="H45" s="16"/>
    </row>
    <row r="46" spans="1:8" ht="15.75" thickBot="1" x14ac:dyDescent="0.3">
      <c r="A46" s="2">
        <v>44614</v>
      </c>
      <c r="B46" s="3">
        <v>615000</v>
      </c>
      <c r="C46" s="15">
        <v>117.96850000000001</v>
      </c>
      <c r="D46" s="4">
        <f t="shared" si="0"/>
        <v>72550627.5</v>
      </c>
      <c r="E46" s="4">
        <v>118.8</v>
      </c>
      <c r="F46" s="4">
        <v>117.18</v>
      </c>
      <c r="H46" s="16"/>
    </row>
    <row r="47" spans="1:8" ht="15.75" thickBot="1" x14ac:dyDescent="0.3">
      <c r="A47" s="2">
        <v>44615</v>
      </c>
      <c r="B47" s="3">
        <v>515000</v>
      </c>
      <c r="C47" s="15">
        <v>120.1819</v>
      </c>
      <c r="D47" s="4">
        <f t="shared" si="0"/>
        <v>61893678.5</v>
      </c>
      <c r="E47" s="4">
        <v>120.66</v>
      </c>
      <c r="F47" s="4">
        <v>119.26</v>
      </c>
      <c r="H47" s="16"/>
    </row>
    <row r="48" spans="1:8" ht="15.75" thickBot="1" x14ac:dyDescent="0.3">
      <c r="A48" s="2">
        <v>44616</v>
      </c>
      <c r="B48" s="3">
        <v>660000</v>
      </c>
      <c r="C48" s="15">
        <v>116.4404</v>
      </c>
      <c r="D48" s="4">
        <f t="shared" si="0"/>
        <v>76850664</v>
      </c>
      <c r="E48" s="4">
        <v>117.36</v>
      </c>
      <c r="F48" s="4">
        <v>115.44</v>
      </c>
      <c r="H48" s="16"/>
    </row>
    <row r="49" spans="1:8" ht="15.75" thickBot="1" x14ac:dyDescent="0.3">
      <c r="A49" s="2">
        <v>44617</v>
      </c>
      <c r="B49" s="3">
        <v>615000</v>
      </c>
      <c r="C49" s="15">
        <v>117.47</v>
      </c>
      <c r="D49" s="4">
        <f t="shared" si="0"/>
        <v>72244050</v>
      </c>
      <c r="E49" s="4">
        <v>118.66</v>
      </c>
      <c r="F49" s="4">
        <v>115.5</v>
      </c>
      <c r="H49" s="16"/>
    </row>
    <row r="50" spans="1:8" ht="15.75" thickBot="1" x14ac:dyDescent="0.3">
      <c r="A50" s="2">
        <v>44620</v>
      </c>
      <c r="B50" s="3">
        <v>570000</v>
      </c>
      <c r="C50" s="15">
        <v>119.2619</v>
      </c>
      <c r="D50" s="4">
        <f t="shared" si="0"/>
        <v>67979283</v>
      </c>
      <c r="E50" s="4">
        <v>120</v>
      </c>
      <c r="F50" s="4">
        <v>118.38</v>
      </c>
      <c r="H50" s="16"/>
    </row>
    <row r="51" spans="1:8" ht="15.75" thickBot="1" x14ac:dyDescent="0.3">
      <c r="A51" s="2">
        <v>44621</v>
      </c>
      <c r="B51" s="3">
        <v>515000</v>
      </c>
      <c r="C51" s="15">
        <v>120.0817</v>
      </c>
      <c r="D51" s="4">
        <f t="shared" si="0"/>
        <v>61842075.5</v>
      </c>
      <c r="E51" s="4">
        <v>121.12</v>
      </c>
      <c r="F51" s="4">
        <v>119.48</v>
      </c>
      <c r="H51" s="16"/>
    </row>
    <row r="52" spans="1:8" ht="15.75" thickBot="1" x14ac:dyDescent="0.3">
      <c r="A52" s="2">
        <v>44622</v>
      </c>
      <c r="B52" s="3">
        <v>570000</v>
      </c>
      <c r="C52" s="15">
        <v>119.1506</v>
      </c>
      <c r="D52" s="4">
        <f t="shared" si="0"/>
        <v>67915842</v>
      </c>
      <c r="E52" s="4">
        <v>120.24</v>
      </c>
      <c r="F52" s="4">
        <v>118.4</v>
      </c>
      <c r="H52" s="16"/>
    </row>
    <row r="53" spans="1:8" ht="15.75" thickBot="1" x14ac:dyDescent="0.3">
      <c r="A53" s="2">
        <v>44623</v>
      </c>
      <c r="B53" s="3">
        <v>588000</v>
      </c>
      <c r="C53" s="15">
        <v>118.75109999999999</v>
      </c>
      <c r="D53" s="4">
        <f t="shared" si="0"/>
        <v>69825646.799999997</v>
      </c>
      <c r="E53" s="4">
        <v>119.84</v>
      </c>
      <c r="F53" s="4">
        <v>118.16</v>
      </c>
      <c r="H53" s="16"/>
    </row>
    <row r="54" spans="1:8" ht="15.75" thickBot="1" x14ac:dyDescent="0.3">
      <c r="A54" s="2">
        <v>44624</v>
      </c>
      <c r="B54" s="3">
        <v>660000</v>
      </c>
      <c r="C54" s="15">
        <v>116.84910000000001</v>
      </c>
      <c r="D54" s="4">
        <f t="shared" si="0"/>
        <v>77120406</v>
      </c>
      <c r="E54" s="4">
        <v>118.44</v>
      </c>
      <c r="F54" s="4">
        <v>115.96</v>
      </c>
      <c r="H54" s="16"/>
    </row>
    <row r="55" spans="1:8" ht="15.75" thickBot="1" x14ac:dyDescent="0.3">
      <c r="A55" s="2">
        <v>44627</v>
      </c>
      <c r="B55" s="3">
        <v>800000</v>
      </c>
      <c r="C55" s="15">
        <v>112.17829999999999</v>
      </c>
      <c r="D55" s="4">
        <f t="shared" si="0"/>
        <v>89742640</v>
      </c>
      <c r="E55" s="4">
        <v>114.36</v>
      </c>
      <c r="F55" s="4">
        <v>110.48</v>
      </c>
      <c r="H55" s="16"/>
    </row>
    <row r="56" spans="1:8" ht="15.75" thickBot="1" x14ac:dyDescent="0.3">
      <c r="A56" s="2">
        <v>44628</v>
      </c>
      <c r="B56" s="3">
        <v>810000</v>
      </c>
      <c r="C56" s="15">
        <v>111.8351</v>
      </c>
      <c r="D56" s="4">
        <f t="shared" si="0"/>
        <v>90586431</v>
      </c>
      <c r="E56" s="4">
        <v>115.06</v>
      </c>
      <c r="F56" s="4">
        <v>109.9</v>
      </c>
      <c r="H56" s="16"/>
    </row>
    <row r="57" spans="1:8" ht="15.75" thickBot="1" x14ac:dyDescent="0.3">
      <c r="A57" s="2">
        <v>44629</v>
      </c>
      <c r="B57" s="3">
        <v>790000</v>
      </c>
      <c r="C57" s="15">
        <v>113.6987</v>
      </c>
      <c r="D57" s="4">
        <f t="shared" si="0"/>
        <v>89821973</v>
      </c>
      <c r="E57" s="4">
        <v>115.3</v>
      </c>
      <c r="F57" s="4">
        <v>110.94</v>
      </c>
      <c r="H57" s="16"/>
    </row>
    <row r="58" spans="1:8" ht="15.75" thickBot="1" x14ac:dyDescent="0.3">
      <c r="A58" s="2">
        <v>44630</v>
      </c>
      <c r="B58" s="3">
        <v>770000</v>
      </c>
      <c r="C58" s="15">
        <v>114.0701</v>
      </c>
      <c r="D58" s="4">
        <f t="shared" si="0"/>
        <v>87833977</v>
      </c>
      <c r="E58" s="4">
        <v>115.12</v>
      </c>
      <c r="F58" s="4">
        <v>112.92</v>
      </c>
      <c r="H58" s="16"/>
    </row>
    <row r="59" spans="1:8" ht="15.75" thickBot="1" x14ac:dyDescent="0.3">
      <c r="A59" s="2">
        <v>44631</v>
      </c>
      <c r="B59" s="3">
        <v>790000</v>
      </c>
      <c r="C59" s="15">
        <v>113.6729</v>
      </c>
      <c r="D59" s="4">
        <f t="shared" si="0"/>
        <v>89801591</v>
      </c>
      <c r="E59" s="4">
        <v>114.84</v>
      </c>
      <c r="F59" s="4">
        <v>112.14</v>
      </c>
      <c r="H59" s="16"/>
    </row>
    <row r="60" spans="1:8" ht="15.75" thickBot="1" x14ac:dyDescent="0.3">
      <c r="A60" s="2">
        <v>44634</v>
      </c>
      <c r="B60" s="3">
        <v>790000</v>
      </c>
      <c r="C60" s="15">
        <v>113.8794</v>
      </c>
      <c r="D60" s="4">
        <f t="shared" si="0"/>
        <v>89964726</v>
      </c>
      <c r="E60" s="4">
        <v>114.94</v>
      </c>
      <c r="F60" s="4">
        <v>112.64</v>
      </c>
      <c r="H60" s="16"/>
    </row>
    <row r="61" spans="1:8" ht="15.75" thickBot="1" x14ac:dyDescent="0.3">
      <c r="A61" s="2">
        <v>44635</v>
      </c>
      <c r="B61" s="3">
        <v>730000</v>
      </c>
      <c r="C61" s="15">
        <v>115.971</v>
      </c>
      <c r="D61" s="4">
        <f t="shared" si="0"/>
        <v>84658830</v>
      </c>
      <c r="E61" s="4">
        <v>116.82</v>
      </c>
      <c r="F61" s="4">
        <v>114.14</v>
      </c>
      <c r="H61" s="16"/>
    </row>
    <row r="62" spans="1:8" ht="15.75" thickBot="1" x14ac:dyDescent="0.3">
      <c r="A62" s="2">
        <v>44636</v>
      </c>
      <c r="B62" s="3">
        <v>615000</v>
      </c>
      <c r="C62" s="15">
        <v>117.666</v>
      </c>
      <c r="D62" s="4">
        <f t="shared" si="0"/>
        <v>72364590</v>
      </c>
      <c r="E62" s="4">
        <v>118.22</v>
      </c>
      <c r="F62" s="4">
        <v>116.76</v>
      </c>
      <c r="H62" s="16"/>
    </row>
    <row r="63" spans="1:8" ht="15.75" thickBot="1" x14ac:dyDescent="0.3">
      <c r="A63" s="2">
        <v>44637</v>
      </c>
      <c r="B63" s="3">
        <v>615000</v>
      </c>
      <c r="C63" s="15">
        <v>117.8883</v>
      </c>
      <c r="D63" s="4">
        <f t="shared" si="0"/>
        <v>72501304.5</v>
      </c>
      <c r="E63" s="4">
        <v>118.78</v>
      </c>
      <c r="F63" s="4">
        <v>116.8</v>
      </c>
      <c r="H63" s="16"/>
    </row>
    <row r="64" spans="1:8" ht="15.75" thickBot="1" x14ac:dyDescent="0.3">
      <c r="A64" s="2">
        <v>44638</v>
      </c>
      <c r="B64" s="3">
        <v>570000</v>
      </c>
      <c r="C64" s="15">
        <v>119.92</v>
      </c>
      <c r="D64" s="4">
        <f t="shared" si="0"/>
        <v>68354400</v>
      </c>
      <c r="E64" s="4">
        <v>120.96</v>
      </c>
      <c r="F64" s="4">
        <v>118</v>
      </c>
      <c r="H64" s="16"/>
    </row>
    <row r="65" spans="1:8" ht="15.75" thickBot="1" x14ac:dyDescent="0.3">
      <c r="A65" s="2">
        <v>44641</v>
      </c>
      <c r="B65" s="3">
        <v>440000</v>
      </c>
      <c r="C65" s="15">
        <v>121.2998</v>
      </c>
      <c r="D65" s="4">
        <f t="shared" si="0"/>
        <v>53371912</v>
      </c>
      <c r="E65" s="4">
        <v>121.68</v>
      </c>
      <c r="F65" s="4">
        <v>120.7</v>
      </c>
      <c r="H65" s="16"/>
    </row>
    <row r="66" spans="1:8" ht="15.75" thickBot="1" x14ac:dyDescent="0.3">
      <c r="A66" s="2">
        <v>44642</v>
      </c>
      <c r="B66" s="3">
        <v>465000</v>
      </c>
      <c r="C66" s="15">
        <v>120.3329</v>
      </c>
      <c r="D66" s="4">
        <f t="shared" si="0"/>
        <v>55954798.5</v>
      </c>
      <c r="E66" s="4">
        <v>121.32</v>
      </c>
      <c r="F66" s="4">
        <v>119.7</v>
      </c>
      <c r="H66" s="16"/>
    </row>
    <row r="67" spans="1:8" ht="15.75" thickBot="1" x14ac:dyDescent="0.3">
      <c r="A67" s="2">
        <v>44643</v>
      </c>
      <c r="B67" s="3">
        <v>480000</v>
      </c>
      <c r="C67" s="15">
        <v>119.7025</v>
      </c>
      <c r="D67" s="4">
        <f t="shared" si="0"/>
        <v>57457200</v>
      </c>
      <c r="E67" s="4">
        <v>120.94</v>
      </c>
      <c r="F67" s="4">
        <v>118.8</v>
      </c>
      <c r="H67" s="16"/>
    </row>
    <row r="68" spans="1:8" ht="15.75" thickBot="1" x14ac:dyDescent="0.3">
      <c r="A68" s="2">
        <v>44644</v>
      </c>
      <c r="B68" s="3">
        <v>480000</v>
      </c>
      <c r="C68" s="15">
        <v>119.7735</v>
      </c>
      <c r="D68" s="4">
        <f t="shared" si="0"/>
        <v>57491280</v>
      </c>
      <c r="E68" s="4">
        <v>120.54</v>
      </c>
      <c r="F68" s="4">
        <v>118.92</v>
      </c>
      <c r="H68" s="16"/>
    </row>
    <row r="69" spans="1:8" ht="15.75" thickBot="1" x14ac:dyDescent="0.3">
      <c r="A69" s="2">
        <v>44645</v>
      </c>
      <c r="B69" s="3">
        <v>480000</v>
      </c>
      <c r="C69" s="15">
        <v>119.8642</v>
      </c>
      <c r="D69" s="4">
        <f t="shared" si="0"/>
        <v>57534816</v>
      </c>
      <c r="E69" s="4">
        <v>120.56</v>
      </c>
      <c r="F69" s="4">
        <v>119</v>
      </c>
      <c r="H69" s="16"/>
    </row>
    <row r="70" spans="1:8" ht="15.75" thickBot="1" x14ac:dyDescent="0.3">
      <c r="A70" s="2">
        <v>44648</v>
      </c>
      <c r="B70" s="3">
        <v>465000</v>
      </c>
      <c r="C70" s="15">
        <v>120.711</v>
      </c>
      <c r="D70" s="4">
        <f t="shared" si="0"/>
        <v>56130615</v>
      </c>
      <c r="E70" s="4">
        <v>121.22</v>
      </c>
      <c r="F70" s="4">
        <v>120</v>
      </c>
      <c r="H70" s="16"/>
    </row>
    <row r="71" spans="1:8" ht="15.75" thickBot="1" x14ac:dyDescent="0.3">
      <c r="A71" s="2">
        <v>44649</v>
      </c>
      <c r="B71" s="3">
        <v>445000</v>
      </c>
      <c r="C71" s="15">
        <v>121.42270000000001</v>
      </c>
      <c r="D71" s="4">
        <f t="shared" si="0"/>
        <v>54033101.5</v>
      </c>
      <c r="E71" s="4">
        <v>122.34</v>
      </c>
      <c r="F71" s="4">
        <v>120.5</v>
      </c>
      <c r="H71" s="16"/>
    </row>
    <row r="72" spans="1:8" ht="15.75" thickBot="1" x14ac:dyDescent="0.3">
      <c r="A72" s="2">
        <v>44650</v>
      </c>
      <c r="B72" s="3">
        <v>445000</v>
      </c>
      <c r="C72" s="15">
        <v>121.2989</v>
      </c>
      <c r="D72" s="4">
        <f t="shared" si="0"/>
        <v>53978010.5</v>
      </c>
      <c r="E72" s="4">
        <v>122.12</v>
      </c>
      <c r="F72" s="4">
        <v>120.46</v>
      </c>
      <c r="H72" s="16"/>
    </row>
    <row r="73" spans="1:8" ht="15.75" thickBot="1" x14ac:dyDescent="0.3">
      <c r="A73" s="2">
        <v>44651</v>
      </c>
      <c r="B73" s="3">
        <v>445000</v>
      </c>
      <c r="C73" s="15">
        <v>121.1645</v>
      </c>
      <c r="D73" s="4">
        <f t="shared" si="0"/>
        <v>53918202.5</v>
      </c>
      <c r="E73" s="4">
        <v>121.48</v>
      </c>
      <c r="F73" s="4">
        <v>120.68</v>
      </c>
      <c r="H73" s="16"/>
    </row>
    <row r="74" spans="1:8" ht="15.75" thickBot="1" x14ac:dyDescent="0.3">
      <c r="A74" s="2">
        <v>44652</v>
      </c>
      <c r="B74" s="3">
        <v>465000</v>
      </c>
      <c r="C74" s="15">
        <v>120.9075</v>
      </c>
      <c r="D74" s="4">
        <f t="shared" ref="D74:D107" si="1">B74*C74</f>
        <v>56221987.5</v>
      </c>
      <c r="E74" s="4">
        <v>121.48</v>
      </c>
      <c r="F74" s="4">
        <v>120.26</v>
      </c>
      <c r="H74" s="16"/>
    </row>
    <row r="75" spans="1:8" ht="15.75" thickBot="1" x14ac:dyDescent="0.3">
      <c r="A75" s="2">
        <v>44655</v>
      </c>
      <c r="B75" s="3">
        <v>445000</v>
      </c>
      <c r="C75" s="15">
        <v>121.758</v>
      </c>
      <c r="D75" s="4">
        <f t="shared" si="1"/>
        <v>54182310</v>
      </c>
      <c r="E75" s="4">
        <v>122.32</v>
      </c>
      <c r="F75" s="4">
        <v>121.08</v>
      </c>
      <c r="H75" s="16"/>
    </row>
    <row r="76" spans="1:8" ht="15.75" thickBot="1" x14ac:dyDescent="0.3">
      <c r="A76" s="2">
        <v>44656</v>
      </c>
      <c r="B76" s="3">
        <v>425000</v>
      </c>
      <c r="C76" s="15">
        <v>122.9468</v>
      </c>
      <c r="D76" s="4">
        <f t="shared" si="1"/>
        <v>52252390</v>
      </c>
      <c r="E76" s="4">
        <v>123.6</v>
      </c>
      <c r="F76" s="4">
        <v>122.54</v>
      </c>
      <c r="H76" s="16"/>
    </row>
    <row r="77" spans="1:8" ht="15.75" thickBot="1" x14ac:dyDescent="0.3">
      <c r="A77" s="2">
        <v>44657</v>
      </c>
      <c r="B77" s="3">
        <v>410000</v>
      </c>
      <c r="C77" s="15">
        <v>123.0973</v>
      </c>
      <c r="D77" s="4">
        <f t="shared" si="1"/>
        <v>50469893</v>
      </c>
      <c r="E77" s="4">
        <v>124.14</v>
      </c>
      <c r="F77" s="4">
        <v>121.9</v>
      </c>
      <c r="H77" s="16"/>
    </row>
    <row r="78" spans="1:8" ht="15.75" thickBot="1" x14ac:dyDescent="0.3">
      <c r="A78" s="2">
        <v>44658</v>
      </c>
      <c r="B78" s="3">
        <v>410000</v>
      </c>
      <c r="C78" s="15">
        <v>123.3939</v>
      </c>
      <c r="D78" s="4">
        <f t="shared" si="1"/>
        <v>50591499</v>
      </c>
      <c r="E78" s="4">
        <v>123.86</v>
      </c>
      <c r="F78" s="4">
        <v>122.96</v>
      </c>
      <c r="H78" s="16"/>
    </row>
    <row r="79" spans="1:8" ht="15.75" thickBot="1" x14ac:dyDescent="0.3">
      <c r="A79" s="2">
        <v>44659</v>
      </c>
      <c r="B79" s="3">
        <v>395000</v>
      </c>
      <c r="C79" s="15">
        <v>124.07769999999999</v>
      </c>
      <c r="D79" s="4">
        <f t="shared" si="1"/>
        <v>49010691.5</v>
      </c>
      <c r="E79" s="4">
        <v>124.64</v>
      </c>
      <c r="F79" s="4">
        <v>123.62</v>
      </c>
      <c r="H79" s="16"/>
    </row>
    <row r="80" spans="1:8" ht="15.75" thickBot="1" x14ac:dyDescent="0.3">
      <c r="A80" s="2">
        <v>44662</v>
      </c>
      <c r="B80" s="3">
        <v>410000</v>
      </c>
      <c r="C80" s="15">
        <v>123.6046</v>
      </c>
      <c r="D80" s="4">
        <f t="shared" si="1"/>
        <v>50677886</v>
      </c>
      <c r="E80" s="4">
        <v>124.08</v>
      </c>
      <c r="F80" s="4">
        <v>122.5</v>
      </c>
      <c r="H80" s="16"/>
    </row>
    <row r="81" spans="1:8" ht="15.75" thickBot="1" x14ac:dyDescent="0.3">
      <c r="A81" s="2">
        <v>44663</v>
      </c>
      <c r="B81" s="3">
        <v>410000</v>
      </c>
      <c r="C81" s="15">
        <v>123.482</v>
      </c>
      <c r="D81" s="4">
        <f t="shared" si="1"/>
        <v>50627620</v>
      </c>
      <c r="E81" s="4">
        <v>124.34</v>
      </c>
      <c r="F81" s="4">
        <v>123.02</v>
      </c>
      <c r="H81" s="16"/>
    </row>
    <row r="82" spans="1:8" ht="15.75" thickBot="1" x14ac:dyDescent="0.3">
      <c r="A82" s="2">
        <v>44664</v>
      </c>
      <c r="B82" s="3">
        <v>410000</v>
      </c>
      <c r="C82" s="15">
        <v>123.77849999999999</v>
      </c>
      <c r="D82" s="4">
        <f t="shared" si="1"/>
        <v>50749185</v>
      </c>
      <c r="E82" s="4">
        <v>124.42</v>
      </c>
      <c r="F82" s="4">
        <v>122.46</v>
      </c>
      <c r="H82" s="16"/>
    </row>
    <row r="83" spans="1:8" ht="15.75" thickBot="1" x14ac:dyDescent="0.3">
      <c r="A83" s="2">
        <v>44665</v>
      </c>
      <c r="B83" s="3">
        <v>395000</v>
      </c>
      <c r="C83" s="15">
        <v>124.29940000000001</v>
      </c>
      <c r="D83" s="4">
        <f t="shared" si="1"/>
        <v>49098263</v>
      </c>
      <c r="E83" s="4">
        <v>124.54</v>
      </c>
      <c r="F83" s="4">
        <v>123.84</v>
      </c>
      <c r="H83" s="16"/>
    </row>
    <row r="84" spans="1:8" ht="15.75" thickBot="1" x14ac:dyDescent="0.3">
      <c r="A84" s="2">
        <v>44670</v>
      </c>
      <c r="B84" s="3">
        <v>425000</v>
      </c>
      <c r="C84" s="15">
        <v>122.41</v>
      </c>
      <c r="D84" s="4">
        <f t="shared" si="1"/>
        <v>52024250</v>
      </c>
      <c r="E84" s="4">
        <v>123.66</v>
      </c>
      <c r="F84" s="4">
        <v>121.7</v>
      </c>
      <c r="H84" s="16"/>
    </row>
    <row r="85" spans="1:8" ht="15.75" thickBot="1" x14ac:dyDescent="0.3">
      <c r="A85" s="2">
        <v>44671</v>
      </c>
      <c r="B85" s="3">
        <v>425000</v>
      </c>
      <c r="C85" s="15">
        <v>122.5444</v>
      </c>
      <c r="D85" s="4">
        <f t="shared" si="1"/>
        <v>52081370</v>
      </c>
      <c r="E85" s="4">
        <v>123.06</v>
      </c>
      <c r="F85" s="4">
        <v>121.98</v>
      </c>
      <c r="H85" s="16"/>
    </row>
    <row r="86" spans="1:8" ht="15.75" thickBot="1" x14ac:dyDescent="0.3">
      <c r="A86" s="2">
        <v>44672</v>
      </c>
      <c r="B86" s="3">
        <v>410000</v>
      </c>
      <c r="C86" s="15">
        <v>123.5684</v>
      </c>
      <c r="D86" s="4">
        <f t="shared" si="1"/>
        <v>50663044</v>
      </c>
      <c r="E86" s="4">
        <v>124.36</v>
      </c>
      <c r="F86" s="4">
        <v>122.3</v>
      </c>
      <c r="H86" s="16"/>
    </row>
    <row r="87" spans="1:8" ht="15.75" thickBot="1" x14ac:dyDescent="0.3">
      <c r="A87" s="2">
        <v>44673</v>
      </c>
      <c r="B87" s="3">
        <v>170000</v>
      </c>
      <c r="C87" s="15">
        <v>124.313</v>
      </c>
      <c r="D87" s="4">
        <f t="shared" si="1"/>
        <v>21133210</v>
      </c>
      <c r="E87" s="4">
        <v>124.78</v>
      </c>
      <c r="F87" s="4">
        <v>122.82</v>
      </c>
      <c r="H87" s="16"/>
    </row>
    <row r="88" spans="1:8" ht="15.75" thickBot="1" x14ac:dyDescent="0.3">
      <c r="A88" s="2">
        <v>44676</v>
      </c>
      <c r="B88" s="3">
        <v>155000</v>
      </c>
      <c r="C88" s="15">
        <v>125.9171</v>
      </c>
      <c r="D88" s="4">
        <f t="shared" si="1"/>
        <v>19517150.5</v>
      </c>
      <c r="E88" s="4">
        <v>126.68</v>
      </c>
      <c r="F88" s="4">
        <v>123.96</v>
      </c>
      <c r="H88" s="16"/>
    </row>
    <row r="89" spans="1:8" ht="15.75" thickBot="1" x14ac:dyDescent="0.3">
      <c r="A89" s="2">
        <v>44677</v>
      </c>
      <c r="B89" s="3">
        <v>155000</v>
      </c>
      <c r="C89" s="15">
        <v>125.8485</v>
      </c>
      <c r="D89" s="4">
        <f t="shared" si="1"/>
        <v>19506517.5</v>
      </c>
      <c r="E89" s="4">
        <v>126.92</v>
      </c>
      <c r="F89" s="4">
        <v>124.74</v>
      </c>
      <c r="H89" s="16"/>
    </row>
    <row r="90" spans="1:8" ht="15.75" thickBot="1" x14ac:dyDescent="0.3">
      <c r="A90" s="2">
        <v>44678</v>
      </c>
      <c r="B90" s="3">
        <v>185000</v>
      </c>
      <c r="C90" s="15">
        <v>123.8861</v>
      </c>
      <c r="D90" s="4">
        <f t="shared" si="1"/>
        <v>22918928.5</v>
      </c>
      <c r="E90" s="4">
        <v>124.96</v>
      </c>
      <c r="F90" s="4">
        <v>122.08</v>
      </c>
      <c r="H90" s="16"/>
    </row>
    <row r="91" spans="1:8" ht="15.75" thickBot="1" x14ac:dyDescent="0.3">
      <c r="A91" s="2">
        <v>44679</v>
      </c>
      <c r="B91" s="3">
        <v>155000</v>
      </c>
      <c r="C91" s="15">
        <v>125.9807</v>
      </c>
      <c r="D91" s="4">
        <f t="shared" si="1"/>
        <v>19527008.5</v>
      </c>
      <c r="E91" s="4">
        <v>126.92</v>
      </c>
      <c r="F91" s="4">
        <v>125.42</v>
      </c>
      <c r="H91" s="16"/>
    </row>
    <row r="92" spans="1:8" ht="15.75" thickBot="1" x14ac:dyDescent="0.3">
      <c r="A92" s="2">
        <v>44680</v>
      </c>
      <c r="B92" s="3">
        <v>140000</v>
      </c>
      <c r="C92" s="15">
        <v>126.56010000000001</v>
      </c>
      <c r="D92" s="4">
        <f t="shared" si="1"/>
        <v>17718414</v>
      </c>
      <c r="E92" s="4">
        <v>127.16</v>
      </c>
      <c r="F92" s="4">
        <v>125.7</v>
      </c>
      <c r="H92" s="16"/>
    </row>
    <row r="93" spans="1:8" ht="15.75" thickBot="1" x14ac:dyDescent="0.3">
      <c r="A93" s="2">
        <v>44683</v>
      </c>
      <c r="B93" s="3">
        <v>140000</v>
      </c>
      <c r="C93" s="15">
        <v>126.0646</v>
      </c>
      <c r="D93" s="4">
        <f t="shared" si="1"/>
        <v>17649044</v>
      </c>
      <c r="E93" s="4">
        <v>126.32</v>
      </c>
      <c r="F93" s="4">
        <v>125.42</v>
      </c>
      <c r="H93" s="16"/>
    </row>
    <row r="94" spans="1:8" ht="15.75" thickBot="1" x14ac:dyDescent="0.3">
      <c r="A94" s="2">
        <v>44684</v>
      </c>
      <c r="B94" s="3">
        <v>155000</v>
      </c>
      <c r="C94" s="15">
        <v>125.80459999999999</v>
      </c>
      <c r="D94" s="4">
        <f t="shared" si="1"/>
        <v>19499713</v>
      </c>
      <c r="E94" s="4">
        <v>127.12</v>
      </c>
      <c r="F94" s="4">
        <v>125.02</v>
      </c>
      <c r="H94" s="16"/>
    </row>
    <row r="95" spans="1:8" ht="15.75" thickBot="1" x14ac:dyDescent="0.3">
      <c r="A95" s="2">
        <v>44685</v>
      </c>
      <c r="B95" s="3">
        <v>170000</v>
      </c>
      <c r="C95" s="15">
        <v>124.2002</v>
      </c>
      <c r="D95" s="4">
        <f t="shared" si="1"/>
        <v>21114034</v>
      </c>
      <c r="E95" s="4">
        <v>125.1</v>
      </c>
      <c r="F95" s="4">
        <v>123.7</v>
      </c>
      <c r="H95" s="16"/>
    </row>
    <row r="96" spans="1:8" ht="15.75" thickBot="1" x14ac:dyDescent="0.3">
      <c r="A96" s="2">
        <v>44686</v>
      </c>
      <c r="B96" s="3">
        <v>155000</v>
      </c>
      <c r="C96" s="15">
        <v>125.002</v>
      </c>
      <c r="D96" s="4">
        <f t="shared" si="1"/>
        <v>19375310</v>
      </c>
      <c r="E96" s="4">
        <v>125.54</v>
      </c>
      <c r="F96" s="4">
        <v>124.4</v>
      </c>
      <c r="H96" s="16"/>
    </row>
    <row r="97" spans="1:8" ht="15.75" thickBot="1" x14ac:dyDescent="0.3">
      <c r="A97" s="2">
        <v>44687</v>
      </c>
      <c r="B97" s="3">
        <v>185000</v>
      </c>
      <c r="C97" s="15">
        <v>123.6233</v>
      </c>
      <c r="D97" s="4">
        <f t="shared" si="1"/>
        <v>22870310.5</v>
      </c>
      <c r="E97" s="4">
        <v>125</v>
      </c>
      <c r="F97" s="4">
        <v>122.88</v>
      </c>
      <c r="H97" s="16"/>
    </row>
    <row r="98" spans="1:8" ht="15.75" thickBot="1" x14ac:dyDescent="0.3">
      <c r="A98" s="2">
        <v>44690</v>
      </c>
      <c r="B98" s="3">
        <v>201000</v>
      </c>
      <c r="C98" s="15">
        <v>122.2736</v>
      </c>
      <c r="D98" s="4">
        <f t="shared" si="1"/>
        <v>24576993.600000001</v>
      </c>
      <c r="E98" s="4">
        <v>123.8</v>
      </c>
      <c r="F98" s="4">
        <v>121.12</v>
      </c>
      <c r="H98" s="16"/>
    </row>
    <row r="99" spans="1:8" ht="15.75" thickBot="1" x14ac:dyDescent="0.3">
      <c r="A99" s="2">
        <v>44691</v>
      </c>
      <c r="B99" s="3">
        <v>235000</v>
      </c>
      <c r="C99" s="15">
        <v>120.9365</v>
      </c>
      <c r="D99" s="4">
        <f t="shared" si="1"/>
        <v>28420077.5</v>
      </c>
      <c r="E99" s="4">
        <v>121.42</v>
      </c>
      <c r="F99" s="4">
        <v>120.48</v>
      </c>
      <c r="H99" s="16"/>
    </row>
    <row r="100" spans="1:8" ht="15.75" thickBot="1" x14ac:dyDescent="0.3">
      <c r="A100" s="2">
        <v>44692</v>
      </c>
      <c r="B100" s="3">
        <v>220000</v>
      </c>
      <c r="C100" s="15">
        <v>121.2274</v>
      </c>
      <c r="D100" s="4">
        <f t="shared" si="1"/>
        <v>26670028</v>
      </c>
      <c r="E100" s="4">
        <v>121.96</v>
      </c>
      <c r="F100" s="4">
        <v>120.5</v>
      </c>
      <c r="H100" s="16"/>
    </row>
    <row r="101" spans="1:8" ht="15.75" thickBot="1" x14ac:dyDescent="0.3">
      <c r="A101" s="2">
        <v>44693</v>
      </c>
      <c r="B101" s="3">
        <v>235000</v>
      </c>
      <c r="C101" s="15">
        <v>120.5765</v>
      </c>
      <c r="D101" s="4">
        <f t="shared" si="1"/>
        <v>28335477.5</v>
      </c>
      <c r="E101" s="4">
        <v>121.7</v>
      </c>
      <c r="F101" s="4">
        <v>119.96</v>
      </c>
      <c r="H101" s="16"/>
    </row>
    <row r="102" spans="1:8" ht="15.75" thickBot="1" x14ac:dyDescent="0.3">
      <c r="A102" s="2">
        <v>44694</v>
      </c>
      <c r="B102" s="3">
        <v>220000</v>
      </c>
      <c r="C102" s="15">
        <v>121.93989999999999</v>
      </c>
      <c r="D102" s="4">
        <f t="shared" si="1"/>
        <v>26826778</v>
      </c>
      <c r="E102" s="4">
        <v>122.46</v>
      </c>
      <c r="F102" s="4">
        <v>121.5</v>
      </c>
      <c r="H102" s="16"/>
    </row>
    <row r="103" spans="1:8" ht="15.75" thickBot="1" x14ac:dyDescent="0.3">
      <c r="A103" s="2">
        <v>44697</v>
      </c>
      <c r="B103" s="3">
        <v>200000</v>
      </c>
      <c r="C103" s="15">
        <v>122.67570000000001</v>
      </c>
      <c r="D103" s="4">
        <f t="shared" si="1"/>
        <v>24535140</v>
      </c>
      <c r="E103" s="4">
        <v>123.74</v>
      </c>
      <c r="F103" s="4">
        <v>121.9</v>
      </c>
      <c r="H103" s="16"/>
    </row>
    <row r="104" spans="1:8" ht="15.75" thickBot="1" x14ac:dyDescent="0.3">
      <c r="A104" s="2">
        <v>44698</v>
      </c>
      <c r="B104" s="3">
        <v>200000</v>
      </c>
      <c r="C104" s="15">
        <v>122.9931</v>
      </c>
      <c r="D104" s="4">
        <f t="shared" si="1"/>
        <v>24598620</v>
      </c>
      <c r="E104" s="4">
        <v>123.9</v>
      </c>
      <c r="F104" s="4">
        <v>122.36</v>
      </c>
      <c r="H104" s="16"/>
    </row>
    <row r="105" spans="1:8" ht="15.75" thickBot="1" x14ac:dyDescent="0.3">
      <c r="A105" s="2">
        <v>44699</v>
      </c>
      <c r="B105" s="3">
        <v>220000</v>
      </c>
      <c r="C105" s="15">
        <v>121.77849999999999</v>
      </c>
      <c r="D105" s="4">
        <f t="shared" si="1"/>
        <v>26791270</v>
      </c>
      <c r="E105" s="4">
        <v>123.1</v>
      </c>
      <c r="F105" s="4">
        <v>119.9</v>
      </c>
      <c r="H105" s="16"/>
    </row>
    <row r="106" spans="1:8" ht="15.75" thickBot="1" x14ac:dyDescent="0.3">
      <c r="A106" s="2">
        <v>44700</v>
      </c>
      <c r="B106" s="3">
        <v>400000</v>
      </c>
      <c r="C106" s="15">
        <v>113.9345</v>
      </c>
      <c r="D106" s="4">
        <f t="shared" si="1"/>
        <v>45573800</v>
      </c>
      <c r="E106" s="4">
        <v>116.3</v>
      </c>
      <c r="F106" s="4">
        <v>112.6</v>
      </c>
      <c r="H106" s="16"/>
    </row>
    <row r="107" spans="1:8" ht="15.75" thickBot="1" x14ac:dyDescent="0.3">
      <c r="A107" s="2">
        <v>44701</v>
      </c>
      <c r="B107" s="3">
        <v>400000</v>
      </c>
      <c r="C107" s="15">
        <v>113.8669</v>
      </c>
      <c r="D107" s="4">
        <f t="shared" si="1"/>
        <v>45546760</v>
      </c>
      <c r="E107" s="4">
        <v>114.5</v>
      </c>
      <c r="F107" s="4">
        <v>113.38</v>
      </c>
      <c r="H107" s="16"/>
    </row>
    <row r="108" spans="1:8" ht="15.75" thickBot="1" x14ac:dyDescent="0.3">
      <c r="A108" s="2">
        <v>44704</v>
      </c>
      <c r="B108" s="3">
        <v>400000</v>
      </c>
      <c r="C108" s="15">
        <v>113.7967</v>
      </c>
      <c r="D108" s="4">
        <f t="shared" ref="D108:D171" si="2">B108*C108</f>
        <v>45518680</v>
      </c>
      <c r="E108" s="4">
        <v>114.54</v>
      </c>
      <c r="F108" s="4">
        <v>113.22</v>
      </c>
      <c r="H108" s="16"/>
    </row>
    <row r="109" spans="1:8" ht="15.75" thickBot="1" x14ac:dyDescent="0.3">
      <c r="A109" s="2">
        <v>44705</v>
      </c>
      <c r="B109" s="3">
        <v>370000</v>
      </c>
      <c r="C109" s="15">
        <v>114.66249999999999</v>
      </c>
      <c r="D109" s="4">
        <f t="shared" si="2"/>
        <v>42425125</v>
      </c>
      <c r="E109" s="4">
        <v>115.52</v>
      </c>
      <c r="F109" s="4">
        <v>113.78</v>
      </c>
      <c r="H109" s="16"/>
    </row>
    <row r="110" spans="1:8" ht="15.75" thickBot="1" x14ac:dyDescent="0.3">
      <c r="A110" s="2">
        <v>44706</v>
      </c>
      <c r="B110" s="3">
        <v>370000</v>
      </c>
      <c r="C110" s="15">
        <v>114.9944</v>
      </c>
      <c r="D110" s="4">
        <f t="shared" si="2"/>
        <v>42547928</v>
      </c>
      <c r="E110" s="4">
        <v>115.66</v>
      </c>
      <c r="F110" s="4">
        <v>114.62</v>
      </c>
      <c r="H110" s="16"/>
    </row>
    <row r="111" spans="1:8" ht="15.75" thickBot="1" x14ac:dyDescent="0.3">
      <c r="A111" s="2">
        <v>44708</v>
      </c>
      <c r="B111" s="3">
        <v>340000</v>
      </c>
      <c r="C111" s="15">
        <v>115.3254</v>
      </c>
      <c r="D111" s="4">
        <f t="shared" si="2"/>
        <v>39210636</v>
      </c>
      <c r="E111" s="4">
        <v>116.62</v>
      </c>
      <c r="F111" s="4">
        <v>113.36</v>
      </c>
      <c r="H111" s="16"/>
    </row>
    <row r="112" spans="1:8" ht="15.75" thickBot="1" x14ac:dyDescent="0.3">
      <c r="A112" s="2">
        <v>44711</v>
      </c>
      <c r="B112" s="3">
        <v>312000</v>
      </c>
      <c r="C112" s="15">
        <v>116.9748</v>
      </c>
      <c r="D112" s="4">
        <f t="shared" si="2"/>
        <v>36496137.600000001</v>
      </c>
      <c r="E112" s="4">
        <v>117.3</v>
      </c>
      <c r="F112" s="4">
        <v>116.26</v>
      </c>
      <c r="H112" s="16"/>
    </row>
    <row r="113" spans="1:8" ht="15.75" thickBot="1" x14ac:dyDescent="0.3">
      <c r="A113" s="2">
        <v>44712</v>
      </c>
      <c r="B113" s="3">
        <v>287000</v>
      </c>
      <c r="C113" s="15">
        <v>117.18340000000001</v>
      </c>
      <c r="D113" s="4">
        <f t="shared" si="2"/>
        <v>33631635.800000004</v>
      </c>
      <c r="E113" s="4">
        <v>117.48</v>
      </c>
      <c r="F113" s="4">
        <v>116.42</v>
      </c>
      <c r="H113" s="16"/>
    </row>
    <row r="114" spans="1:8" ht="15.75" thickBot="1" x14ac:dyDescent="0.3">
      <c r="A114" s="2">
        <v>44713</v>
      </c>
      <c r="B114" s="3">
        <v>312000</v>
      </c>
      <c r="C114" s="15">
        <v>116.96250000000001</v>
      </c>
      <c r="D114" s="4">
        <f t="shared" si="2"/>
        <v>36492300</v>
      </c>
      <c r="E114" s="4">
        <v>117.72</v>
      </c>
      <c r="F114" s="4">
        <v>116.08</v>
      </c>
      <c r="H114" s="16"/>
    </row>
    <row r="115" spans="1:8" ht="15.75" thickBot="1" x14ac:dyDescent="0.3">
      <c r="A115" s="2">
        <v>44714</v>
      </c>
      <c r="B115" s="3">
        <v>340000</v>
      </c>
      <c r="C115" s="15">
        <v>115.17610000000001</v>
      </c>
      <c r="D115" s="4">
        <f t="shared" si="2"/>
        <v>39159874</v>
      </c>
      <c r="E115" s="4">
        <v>115.56</v>
      </c>
      <c r="F115" s="4">
        <v>114.76</v>
      </c>
      <c r="H115" s="16"/>
    </row>
    <row r="116" spans="1:8" ht="15.75" thickBot="1" x14ac:dyDescent="0.3">
      <c r="A116" s="2">
        <v>44715</v>
      </c>
      <c r="B116" s="3">
        <v>340000</v>
      </c>
      <c r="C116" s="15">
        <v>115.17230000000001</v>
      </c>
      <c r="D116" s="4">
        <f t="shared" si="2"/>
        <v>39158582</v>
      </c>
      <c r="E116" s="4">
        <v>115.5</v>
      </c>
      <c r="F116" s="4">
        <v>114.92</v>
      </c>
      <c r="H116" s="16"/>
    </row>
    <row r="117" spans="1:8" ht="15.75" thickBot="1" x14ac:dyDescent="0.3">
      <c r="A117" s="2">
        <v>44719</v>
      </c>
      <c r="B117" s="3">
        <v>370000</v>
      </c>
      <c r="C117" s="15">
        <v>114.6737</v>
      </c>
      <c r="D117" s="4">
        <f t="shared" si="2"/>
        <v>42429269</v>
      </c>
      <c r="E117" s="4">
        <v>115.46</v>
      </c>
      <c r="F117" s="4">
        <v>114</v>
      </c>
      <c r="H117" s="16"/>
    </row>
    <row r="118" spans="1:8" ht="15.75" thickBot="1" x14ac:dyDescent="0.3">
      <c r="A118" s="2">
        <v>44720</v>
      </c>
      <c r="B118" s="3">
        <v>432000</v>
      </c>
      <c r="C118" s="15">
        <v>112.85080000000001</v>
      </c>
      <c r="D118" s="4">
        <f t="shared" si="2"/>
        <v>48751545.600000001</v>
      </c>
      <c r="E118" s="4">
        <v>114.16</v>
      </c>
      <c r="F118" s="4">
        <v>112.24</v>
      </c>
      <c r="H118" s="16"/>
    </row>
    <row r="119" spans="1:8" ht="15.75" thickBot="1" x14ac:dyDescent="0.3">
      <c r="A119" s="2">
        <v>44721</v>
      </c>
      <c r="B119" s="3">
        <v>457000</v>
      </c>
      <c r="C119" s="15">
        <v>111.8917</v>
      </c>
      <c r="D119" s="4">
        <f t="shared" si="2"/>
        <v>51134506.899999999</v>
      </c>
      <c r="E119" s="4">
        <v>112.84</v>
      </c>
      <c r="F119" s="4">
        <v>111.02</v>
      </c>
      <c r="H119" s="16"/>
    </row>
    <row r="120" spans="1:8" ht="15.75" thickBot="1" x14ac:dyDescent="0.3">
      <c r="A120" s="2">
        <v>44722</v>
      </c>
      <c r="B120" s="3">
        <v>505000</v>
      </c>
      <c r="C120" s="15">
        <v>109.24890000000001</v>
      </c>
      <c r="D120" s="4">
        <f t="shared" si="2"/>
        <v>55170694.5</v>
      </c>
      <c r="E120" s="4">
        <v>110.44</v>
      </c>
      <c r="F120" s="4">
        <v>108.64</v>
      </c>
      <c r="H120" s="16"/>
    </row>
    <row r="121" spans="1:8" ht="15.75" thickBot="1" x14ac:dyDescent="0.3">
      <c r="A121" s="2">
        <v>44725</v>
      </c>
      <c r="B121" s="3">
        <v>482000</v>
      </c>
      <c r="C121" s="15">
        <v>110.6262</v>
      </c>
      <c r="D121" s="4">
        <f t="shared" si="2"/>
        <v>53321828.399999999</v>
      </c>
      <c r="E121" s="4">
        <v>111.58</v>
      </c>
      <c r="F121" s="4">
        <v>109.82</v>
      </c>
      <c r="H121" s="16"/>
    </row>
    <row r="122" spans="1:8" ht="15.75" thickBot="1" x14ac:dyDescent="0.3">
      <c r="A122" s="2">
        <v>44726</v>
      </c>
      <c r="B122" s="3">
        <v>505000</v>
      </c>
      <c r="C122" s="15">
        <v>109.9427</v>
      </c>
      <c r="D122" s="4">
        <f t="shared" si="2"/>
        <v>55521063.5</v>
      </c>
      <c r="E122" s="4">
        <v>111.6</v>
      </c>
      <c r="F122" s="4">
        <v>109.12</v>
      </c>
      <c r="H122" s="16"/>
    </row>
    <row r="123" spans="1:8" ht="15.75" thickBot="1" x14ac:dyDescent="0.3">
      <c r="A123" s="2">
        <v>44727</v>
      </c>
      <c r="B123" s="3">
        <v>525000</v>
      </c>
      <c r="C123" s="15">
        <v>108.21040000000001</v>
      </c>
      <c r="D123" s="4">
        <f t="shared" si="2"/>
        <v>56810460</v>
      </c>
      <c r="E123" s="4">
        <v>109.12</v>
      </c>
      <c r="F123" s="4">
        <v>107.58</v>
      </c>
      <c r="H123" s="16"/>
    </row>
    <row r="124" spans="1:8" ht="15.75" thickBot="1" x14ac:dyDescent="0.3">
      <c r="A124" s="2">
        <v>44728</v>
      </c>
      <c r="B124" s="3">
        <v>545000</v>
      </c>
      <c r="C124" s="15">
        <v>106.9093</v>
      </c>
      <c r="D124" s="4">
        <f t="shared" si="2"/>
        <v>58265568.5</v>
      </c>
      <c r="E124" s="4">
        <v>108.5</v>
      </c>
      <c r="F124" s="4">
        <v>106.28</v>
      </c>
      <c r="H124" s="16"/>
    </row>
    <row r="125" spans="1:8" ht="15.75" thickBot="1" x14ac:dyDescent="0.3">
      <c r="A125" s="2">
        <v>44729</v>
      </c>
      <c r="B125" s="3">
        <v>535000</v>
      </c>
      <c r="C125" s="15">
        <v>107.2242</v>
      </c>
      <c r="D125" s="4">
        <f t="shared" si="2"/>
        <v>57364947</v>
      </c>
      <c r="E125" s="4">
        <v>108.18</v>
      </c>
      <c r="F125" s="4">
        <v>106.14</v>
      </c>
      <c r="H125" s="16"/>
    </row>
    <row r="126" spans="1:8" ht="15.75" thickBot="1" x14ac:dyDescent="0.3">
      <c r="A126" s="2">
        <v>44732</v>
      </c>
      <c r="B126" s="3">
        <v>545000</v>
      </c>
      <c r="C126" s="15">
        <v>106.3505</v>
      </c>
      <c r="D126" s="4">
        <f t="shared" si="2"/>
        <v>57961022.5</v>
      </c>
      <c r="E126" s="4">
        <v>106.8</v>
      </c>
      <c r="F126" s="4">
        <v>105.9</v>
      </c>
      <c r="H126" s="16"/>
    </row>
    <row r="127" spans="1:8" ht="15.75" thickBot="1" x14ac:dyDescent="0.3">
      <c r="A127" s="2">
        <v>44733</v>
      </c>
      <c r="B127" s="3">
        <v>535000</v>
      </c>
      <c r="C127" s="15">
        <v>107.6133</v>
      </c>
      <c r="D127" s="4">
        <f t="shared" si="2"/>
        <v>57573115.5</v>
      </c>
      <c r="E127" s="4">
        <v>107.98</v>
      </c>
      <c r="F127" s="4">
        <v>107.26</v>
      </c>
      <c r="H127" s="16"/>
    </row>
    <row r="128" spans="1:8" ht="15.75" thickBot="1" x14ac:dyDescent="0.3">
      <c r="A128" s="2">
        <v>44734</v>
      </c>
      <c r="B128" s="3">
        <v>525000</v>
      </c>
      <c r="C128" s="15">
        <v>108.5932</v>
      </c>
      <c r="D128" s="4">
        <f t="shared" si="2"/>
        <v>57011430</v>
      </c>
      <c r="E128" s="4">
        <v>109.6</v>
      </c>
      <c r="F128" s="4">
        <v>107.16</v>
      </c>
      <c r="H128" s="16"/>
    </row>
    <row r="129" spans="1:8" ht="15.75" thickBot="1" x14ac:dyDescent="0.3">
      <c r="A129" s="2">
        <v>44735</v>
      </c>
      <c r="B129" s="3">
        <v>525000</v>
      </c>
      <c r="C129" s="15">
        <v>108.8412</v>
      </c>
      <c r="D129" s="4">
        <f t="shared" si="2"/>
        <v>57141630</v>
      </c>
      <c r="E129" s="4">
        <v>109.34</v>
      </c>
      <c r="F129" s="4">
        <v>108.16</v>
      </c>
      <c r="H129" s="16"/>
    </row>
    <row r="130" spans="1:8" ht="15.75" thickBot="1" x14ac:dyDescent="0.3">
      <c r="A130" s="2">
        <v>44736</v>
      </c>
      <c r="B130" s="3">
        <v>486500</v>
      </c>
      <c r="C130" s="15">
        <v>110.3986</v>
      </c>
      <c r="D130" s="4">
        <f t="shared" si="2"/>
        <v>53708918.899999999</v>
      </c>
      <c r="E130" s="4">
        <v>111.4</v>
      </c>
      <c r="F130" s="4">
        <v>109.42</v>
      </c>
      <c r="H130" s="16"/>
    </row>
    <row r="131" spans="1:8" ht="15.75" thickBot="1" x14ac:dyDescent="0.3">
      <c r="A131" s="2">
        <v>44739</v>
      </c>
      <c r="B131" s="3">
        <v>457000</v>
      </c>
      <c r="C131" s="15">
        <v>111.94629999999999</v>
      </c>
      <c r="D131" s="4">
        <f t="shared" si="2"/>
        <v>51159459.099999994</v>
      </c>
      <c r="E131" s="4">
        <v>112.5</v>
      </c>
      <c r="F131" s="4">
        <v>111.56</v>
      </c>
      <c r="H131" s="16"/>
    </row>
    <row r="132" spans="1:8" ht="15.75" thickBot="1" x14ac:dyDescent="0.3">
      <c r="A132" s="2">
        <v>44740</v>
      </c>
      <c r="B132" s="3">
        <v>350000</v>
      </c>
      <c r="C132" s="15">
        <v>111.7088</v>
      </c>
      <c r="D132" s="4">
        <f t="shared" si="2"/>
        <v>39098080</v>
      </c>
      <c r="E132" s="4">
        <v>112.34</v>
      </c>
      <c r="F132" s="4">
        <v>110.74</v>
      </c>
      <c r="H132" s="16"/>
    </row>
    <row r="133" spans="1:8" ht="15.75" thickBot="1" x14ac:dyDescent="0.3">
      <c r="A133" s="2">
        <v>44741</v>
      </c>
      <c r="B133" s="3">
        <v>400000</v>
      </c>
      <c r="C133" s="15">
        <v>110.9757</v>
      </c>
      <c r="D133" s="4">
        <f t="shared" si="2"/>
        <v>44390280</v>
      </c>
      <c r="E133" s="4">
        <v>111.7</v>
      </c>
      <c r="F133" s="4">
        <v>110.08</v>
      </c>
      <c r="H133" s="16"/>
    </row>
    <row r="134" spans="1:8" ht="15.75" thickBot="1" x14ac:dyDescent="0.3">
      <c r="A134" s="2">
        <v>44742</v>
      </c>
      <c r="B134" s="3">
        <v>400000</v>
      </c>
      <c r="C134" s="15">
        <v>110.8997</v>
      </c>
      <c r="D134" s="4">
        <f t="shared" si="2"/>
        <v>44359880</v>
      </c>
      <c r="E134" s="4">
        <v>111.9</v>
      </c>
      <c r="F134" s="4">
        <v>110.18</v>
      </c>
      <c r="H134" s="16"/>
    </row>
    <row r="135" spans="1:8" ht="15.75" thickBot="1" x14ac:dyDescent="0.3">
      <c r="A135" s="2">
        <v>44743</v>
      </c>
      <c r="B135" s="3">
        <v>350000</v>
      </c>
      <c r="C135" s="15">
        <v>111.8237</v>
      </c>
      <c r="D135" s="4">
        <f t="shared" ref="D135" si="3">B135*C135</f>
        <v>39138295</v>
      </c>
      <c r="E135" s="4">
        <v>112.98</v>
      </c>
      <c r="F135" s="4">
        <v>110.8</v>
      </c>
      <c r="H135" s="16"/>
    </row>
    <row r="136" spans="1:8" ht="15.75" thickBot="1" x14ac:dyDescent="0.3">
      <c r="A136" s="2">
        <v>44746</v>
      </c>
      <c r="B136" s="3">
        <v>280000</v>
      </c>
      <c r="C136" s="15">
        <v>113.7034</v>
      </c>
      <c r="D136" s="4">
        <f t="shared" si="2"/>
        <v>31836952</v>
      </c>
      <c r="E136" s="4">
        <v>114.06</v>
      </c>
      <c r="F136" s="4">
        <v>113.38</v>
      </c>
      <c r="H136" s="16"/>
    </row>
    <row r="137" spans="1:8" ht="15.75" thickBot="1" x14ac:dyDescent="0.3">
      <c r="A137" s="2">
        <v>44747</v>
      </c>
      <c r="B137" s="3">
        <v>280000</v>
      </c>
      <c r="C137" s="15">
        <v>113.62909999999999</v>
      </c>
      <c r="D137" s="4">
        <f t="shared" si="2"/>
        <v>31816148</v>
      </c>
      <c r="E137" s="4">
        <v>114.26</v>
      </c>
      <c r="F137" s="4">
        <v>113.1</v>
      </c>
      <c r="H137" s="16"/>
    </row>
    <row r="138" spans="1:8" ht="15.75" thickBot="1" x14ac:dyDescent="0.3">
      <c r="A138" s="2">
        <v>44748</v>
      </c>
      <c r="B138" s="3">
        <v>250000</v>
      </c>
      <c r="C138" s="15">
        <v>114.82129999999999</v>
      </c>
      <c r="D138" s="4">
        <f t="shared" si="2"/>
        <v>28705325</v>
      </c>
      <c r="E138" s="4">
        <v>115.38</v>
      </c>
      <c r="F138" s="4">
        <v>113.6</v>
      </c>
      <c r="H138" s="16"/>
    </row>
    <row r="139" spans="1:8" ht="15.75" thickBot="1" x14ac:dyDescent="0.3">
      <c r="A139" s="2">
        <v>44749</v>
      </c>
      <c r="B139" s="3">
        <v>250000</v>
      </c>
      <c r="C139" s="15">
        <v>114.7878</v>
      </c>
      <c r="D139" s="4">
        <f t="shared" si="2"/>
        <v>28696950</v>
      </c>
      <c r="E139" s="4">
        <v>115.22</v>
      </c>
      <c r="F139" s="4">
        <v>114.18</v>
      </c>
      <c r="H139" s="16"/>
    </row>
    <row r="140" spans="1:8" ht="15.75" thickBot="1" x14ac:dyDescent="0.3">
      <c r="A140" s="2">
        <v>44750</v>
      </c>
      <c r="B140" s="3">
        <v>250000</v>
      </c>
      <c r="C140" s="15">
        <v>114.414</v>
      </c>
      <c r="D140" s="4">
        <f t="shared" si="2"/>
        <v>28603500</v>
      </c>
      <c r="E140" s="4">
        <v>115.12</v>
      </c>
      <c r="F140" s="4">
        <v>113.56</v>
      </c>
      <c r="H140" s="16"/>
    </row>
    <row r="141" spans="1:8" ht="15.75" thickBot="1" x14ac:dyDescent="0.3">
      <c r="A141" s="2">
        <v>44753</v>
      </c>
      <c r="B141" s="3">
        <v>250000</v>
      </c>
      <c r="C141" s="15">
        <v>114.6168</v>
      </c>
      <c r="D141" s="4">
        <f t="shared" si="2"/>
        <v>28654200</v>
      </c>
      <c r="E141" s="4">
        <v>115.12</v>
      </c>
      <c r="F141" s="4">
        <v>114.16</v>
      </c>
      <c r="H141" s="16"/>
    </row>
    <row r="142" spans="1:8" ht="15.75" thickBot="1" x14ac:dyDescent="0.3">
      <c r="A142" s="2">
        <v>44754</v>
      </c>
      <c r="B142" s="3">
        <v>230000</v>
      </c>
      <c r="C142" s="15">
        <v>114.9939</v>
      </c>
      <c r="D142" s="4">
        <f t="shared" si="2"/>
        <v>26448597</v>
      </c>
      <c r="E142" s="4">
        <v>115.66</v>
      </c>
      <c r="F142" s="4">
        <v>114.58</v>
      </c>
      <c r="H142" s="16"/>
    </row>
    <row r="143" spans="1:8" ht="15.75" thickBot="1" x14ac:dyDescent="0.3">
      <c r="A143" s="2">
        <v>44755</v>
      </c>
      <c r="B143" s="3">
        <v>280000</v>
      </c>
      <c r="C143" s="15">
        <v>113.80889999999999</v>
      </c>
      <c r="D143" s="4">
        <f t="shared" si="2"/>
        <v>31866492</v>
      </c>
      <c r="E143" s="4">
        <v>115.12</v>
      </c>
      <c r="F143" s="4">
        <v>112.96</v>
      </c>
      <c r="H143" s="16"/>
    </row>
    <row r="144" spans="1:8" ht="15.75" thickBot="1" x14ac:dyDescent="0.3">
      <c r="A144" s="2">
        <v>44756</v>
      </c>
      <c r="B144" s="3">
        <v>280000</v>
      </c>
      <c r="C144" s="15">
        <v>113.2818</v>
      </c>
      <c r="D144" s="4">
        <f t="shared" si="2"/>
        <v>31718904</v>
      </c>
      <c r="E144" s="4">
        <v>114.22</v>
      </c>
      <c r="F144" s="4">
        <v>112.76</v>
      </c>
      <c r="H144" s="16"/>
    </row>
    <row r="145" spans="1:8" ht="15.75" thickBot="1" x14ac:dyDescent="0.3">
      <c r="A145" s="2">
        <v>44757</v>
      </c>
      <c r="B145" s="3">
        <v>250000</v>
      </c>
      <c r="C145" s="15">
        <v>113.9888</v>
      </c>
      <c r="D145" s="4">
        <f t="shared" si="2"/>
        <v>28497200</v>
      </c>
      <c r="E145" s="4">
        <v>114.78</v>
      </c>
      <c r="F145" s="4">
        <v>113.32</v>
      </c>
      <c r="H145" s="16"/>
    </row>
    <row r="146" spans="1:8" ht="15.75" thickBot="1" x14ac:dyDescent="0.3">
      <c r="A146" s="2">
        <v>44760</v>
      </c>
      <c r="B146" s="3">
        <v>225000</v>
      </c>
      <c r="C146" s="15">
        <v>115.8991</v>
      </c>
      <c r="D146" s="4">
        <f t="shared" si="2"/>
        <v>26077297.5</v>
      </c>
      <c r="E146" s="4">
        <v>116.2</v>
      </c>
      <c r="F146" s="4">
        <v>115.6</v>
      </c>
      <c r="H146" s="16"/>
    </row>
    <row r="147" spans="1:8" ht="15.75" thickBot="1" x14ac:dyDescent="0.3">
      <c r="A147" s="2">
        <v>44761</v>
      </c>
      <c r="B147" s="3">
        <v>225000</v>
      </c>
      <c r="C147" s="15">
        <v>115.396</v>
      </c>
      <c r="D147" s="4">
        <f t="shared" si="2"/>
        <v>25964100</v>
      </c>
      <c r="E147" s="4">
        <v>115.9</v>
      </c>
      <c r="F147" s="4">
        <v>114.72</v>
      </c>
      <c r="H147" s="16"/>
    </row>
    <row r="148" spans="1:8" ht="15.75" thickBot="1" x14ac:dyDescent="0.3">
      <c r="A148" s="2">
        <v>44762</v>
      </c>
      <c r="B148" s="3">
        <v>225000</v>
      </c>
      <c r="C148" s="15">
        <v>115.1044</v>
      </c>
      <c r="D148" s="4">
        <f t="shared" si="2"/>
        <v>25898490</v>
      </c>
      <c r="E148" s="4">
        <v>115.88</v>
      </c>
      <c r="F148" s="4">
        <v>114.06</v>
      </c>
      <c r="H148" s="16"/>
    </row>
    <row r="149" spans="1:8" ht="15.75" thickBot="1" x14ac:dyDescent="0.3">
      <c r="A149" s="2">
        <v>44763</v>
      </c>
      <c r="B149" s="3">
        <v>280000</v>
      </c>
      <c r="C149" s="15">
        <v>113.8364</v>
      </c>
      <c r="D149" s="4">
        <f t="shared" si="2"/>
        <v>31874192</v>
      </c>
      <c r="E149" s="4">
        <v>115.24</v>
      </c>
      <c r="F149" s="4">
        <v>112.76</v>
      </c>
      <c r="H149" s="16"/>
    </row>
    <row r="150" spans="1:8" ht="15.75" thickBot="1" x14ac:dyDescent="0.3">
      <c r="A150" s="2">
        <v>44764</v>
      </c>
      <c r="B150" s="3">
        <v>200000</v>
      </c>
      <c r="C150" s="15">
        <v>116.1305</v>
      </c>
      <c r="D150" s="4">
        <f t="shared" si="2"/>
        <v>23226100</v>
      </c>
      <c r="E150" s="4">
        <v>116.52</v>
      </c>
      <c r="F150" s="4">
        <v>114.6</v>
      </c>
      <c r="H150" s="16"/>
    </row>
    <row r="151" spans="1:8" ht="15.75" thickBot="1" x14ac:dyDescent="0.3">
      <c r="A151" s="2">
        <v>44767</v>
      </c>
      <c r="B151" s="3">
        <v>200000</v>
      </c>
      <c r="C151" s="15">
        <v>116.639</v>
      </c>
      <c r="D151" s="4">
        <f t="shared" si="2"/>
        <v>23327800</v>
      </c>
      <c r="E151" s="4">
        <v>117.16</v>
      </c>
      <c r="F151" s="4">
        <v>115.94</v>
      </c>
      <c r="H151" s="16"/>
    </row>
    <row r="152" spans="1:8" ht="15.75" thickBot="1" x14ac:dyDescent="0.3">
      <c r="A152" s="2">
        <v>44768</v>
      </c>
      <c r="B152" s="3">
        <v>180000</v>
      </c>
      <c r="C152" s="15">
        <v>117.4289</v>
      </c>
      <c r="D152" s="4">
        <f t="shared" si="2"/>
        <v>21137202</v>
      </c>
      <c r="E152" s="4">
        <v>117.74</v>
      </c>
      <c r="F152" s="4">
        <v>117.08</v>
      </c>
      <c r="H152" s="16"/>
    </row>
    <row r="153" spans="1:8" ht="15.75" thickBot="1" x14ac:dyDescent="0.3">
      <c r="A153" s="2">
        <v>44769</v>
      </c>
      <c r="B153" s="3">
        <v>180000</v>
      </c>
      <c r="C153" s="15">
        <v>117.9139</v>
      </c>
      <c r="D153" s="4">
        <f t="shared" si="2"/>
        <v>21224502</v>
      </c>
      <c r="E153" s="4">
        <v>118.38</v>
      </c>
      <c r="F153" s="4">
        <v>117.5</v>
      </c>
      <c r="H153" s="16"/>
    </row>
    <row r="154" spans="1:8" ht="15.75" thickBot="1" x14ac:dyDescent="0.3">
      <c r="A154" s="2">
        <v>44770</v>
      </c>
      <c r="B154" s="3">
        <v>200000</v>
      </c>
      <c r="C154" s="15">
        <v>116.26</v>
      </c>
      <c r="D154" s="4">
        <f t="shared" si="2"/>
        <v>23252000</v>
      </c>
      <c r="E154" s="4">
        <v>117.56</v>
      </c>
      <c r="F154" s="4">
        <v>115.28</v>
      </c>
      <c r="H154" s="16"/>
    </row>
    <row r="155" spans="1:8" ht="15.75" thickBot="1" x14ac:dyDescent="0.3">
      <c r="A155" s="2">
        <v>44771</v>
      </c>
      <c r="B155" s="3">
        <v>165000</v>
      </c>
      <c r="C155" s="15">
        <v>117.5188</v>
      </c>
      <c r="D155" s="4">
        <f t="shared" si="2"/>
        <v>19390602</v>
      </c>
      <c r="E155" s="4">
        <v>118.74</v>
      </c>
      <c r="F155" s="4">
        <v>116.54</v>
      </c>
      <c r="H155" s="16"/>
    </row>
    <row r="156" spans="1:8" ht="15.75" thickBot="1" x14ac:dyDescent="0.3">
      <c r="A156" s="2">
        <v>44775</v>
      </c>
      <c r="B156" s="3">
        <v>170000</v>
      </c>
      <c r="C156" s="15">
        <v>116.99290000000001</v>
      </c>
      <c r="D156" s="4">
        <f t="shared" si="2"/>
        <v>19888793</v>
      </c>
      <c r="E156" s="4">
        <v>117.84</v>
      </c>
      <c r="F156" s="4">
        <v>116.42</v>
      </c>
      <c r="H156" s="16"/>
    </row>
    <row r="157" spans="1:8" ht="15.75" thickBot="1" x14ac:dyDescent="0.3">
      <c r="A157" s="2">
        <v>44776</v>
      </c>
      <c r="B157" s="3">
        <v>180000</v>
      </c>
      <c r="C157" s="15">
        <v>116.3989</v>
      </c>
      <c r="D157" s="4">
        <f t="shared" si="2"/>
        <v>20951802</v>
      </c>
      <c r="E157" s="4">
        <v>116.78</v>
      </c>
      <c r="F157" s="4">
        <v>115.96</v>
      </c>
      <c r="H157" s="16"/>
    </row>
    <row r="158" spans="1:8" ht="15.75" thickBot="1" x14ac:dyDescent="0.3">
      <c r="A158" s="2">
        <v>44777</v>
      </c>
      <c r="B158" s="3">
        <v>180000</v>
      </c>
      <c r="C158" s="15">
        <v>116.5694</v>
      </c>
      <c r="D158" s="4">
        <f t="shared" si="2"/>
        <v>20982492</v>
      </c>
      <c r="E158" s="4">
        <v>117.12</v>
      </c>
      <c r="F158" s="4">
        <v>116</v>
      </c>
      <c r="H158" s="16"/>
    </row>
    <row r="159" spans="1:8" ht="15.75" thickBot="1" x14ac:dyDescent="0.3">
      <c r="A159" s="2">
        <v>44778</v>
      </c>
      <c r="B159" s="3">
        <v>180000</v>
      </c>
      <c r="C159" s="15">
        <v>116.75</v>
      </c>
      <c r="D159" s="4">
        <f t="shared" si="2"/>
        <v>21015000</v>
      </c>
      <c r="E159" s="4">
        <v>117.2</v>
      </c>
      <c r="F159" s="4">
        <v>115.56</v>
      </c>
      <c r="H159" s="16"/>
    </row>
    <row r="160" spans="1:8" ht="15.75" thickBot="1" x14ac:dyDescent="0.3">
      <c r="A160" s="2">
        <v>44781</v>
      </c>
      <c r="B160" s="3">
        <v>180000</v>
      </c>
      <c r="C160" s="15">
        <v>116.5039</v>
      </c>
      <c r="D160" s="4">
        <f t="shared" si="2"/>
        <v>20970702</v>
      </c>
      <c r="E160" s="4">
        <v>116.76</v>
      </c>
      <c r="F160" s="4">
        <v>115.6</v>
      </c>
      <c r="H160" s="16"/>
    </row>
    <row r="161" spans="1:8" ht="15.75" thickBot="1" x14ac:dyDescent="0.3">
      <c r="A161" s="2">
        <v>44782</v>
      </c>
      <c r="B161" s="3">
        <v>200000</v>
      </c>
      <c r="C161" s="15">
        <v>115.70050000000001</v>
      </c>
      <c r="D161" s="4">
        <f t="shared" si="2"/>
        <v>23140100</v>
      </c>
      <c r="E161" s="4">
        <v>116.08</v>
      </c>
      <c r="F161" s="4">
        <v>115.22</v>
      </c>
      <c r="H161" s="16"/>
    </row>
    <row r="162" spans="1:8" ht="15.75" thickBot="1" x14ac:dyDescent="0.3">
      <c r="A162" s="2">
        <v>44783</v>
      </c>
      <c r="B162" s="3">
        <v>225000</v>
      </c>
      <c r="C162" s="15">
        <v>114.9671</v>
      </c>
      <c r="D162" s="4">
        <f t="shared" si="2"/>
        <v>25867597.5</v>
      </c>
      <c r="E162" s="4">
        <v>115.46</v>
      </c>
      <c r="F162" s="4">
        <v>114.38</v>
      </c>
      <c r="H162" s="16"/>
    </row>
    <row r="163" spans="1:8" ht="15.75" thickBot="1" x14ac:dyDescent="0.3">
      <c r="A163" s="2">
        <v>44784</v>
      </c>
      <c r="B163" s="3">
        <v>225000</v>
      </c>
      <c r="C163" s="15">
        <v>114.9311</v>
      </c>
      <c r="D163" s="4">
        <f t="shared" si="2"/>
        <v>25859497.5</v>
      </c>
      <c r="E163" s="4">
        <v>115.3</v>
      </c>
      <c r="F163" s="4">
        <v>114.26</v>
      </c>
      <c r="H163" s="16"/>
    </row>
    <row r="164" spans="1:8" ht="15.75" thickBot="1" x14ac:dyDescent="0.3">
      <c r="A164" s="2">
        <v>44785</v>
      </c>
      <c r="B164" s="3">
        <v>200000</v>
      </c>
      <c r="C164" s="15">
        <v>115.33</v>
      </c>
      <c r="D164" s="4">
        <f t="shared" si="2"/>
        <v>23066000</v>
      </c>
      <c r="E164" s="4">
        <v>115.72</v>
      </c>
      <c r="F164" s="4">
        <v>114.92</v>
      </c>
      <c r="H164" s="16"/>
    </row>
    <row r="165" spans="1:8" ht="15.75" thickBot="1" x14ac:dyDescent="0.3">
      <c r="A165" s="2">
        <v>44788</v>
      </c>
      <c r="B165" s="3">
        <v>200000</v>
      </c>
      <c r="C165" s="15">
        <v>115.4175</v>
      </c>
      <c r="D165" s="4">
        <f t="shared" si="2"/>
        <v>23083500</v>
      </c>
      <c r="E165" s="4">
        <v>115.72</v>
      </c>
      <c r="F165" s="4">
        <v>114.84</v>
      </c>
      <c r="H165" s="16"/>
    </row>
    <row r="166" spans="1:8" ht="15.75" thickBot="1" x14ac:dyDescent="0.3">
      <c r="A166" s="2">
        <v>44789</v>
      </c>
      <c r="B166" s="3">
        <v>200000</v>
      </c>
      <c r="C166" s="15">
        <v>115.12649999999999</v>
      </c>
      <c r="D166" s="4">
        <f t="shared" si="2"/>
        <v>23025300</v>
      </c>
      <c r="E166" s="4">
        <v>115.46</v>
      </c>
      <c r="F166" s="4">
        <v>114.9</v>
      </c>
      <c r="H166" s="16"/>
    </row>
    <row r="167" spans="1:8" ht="15.75" thickBot="1" x14ac:dyDescent="0.3">
      <c r="A167" s="2">
        <v>44790</v>
      </c>
      <c r="B167" s="3">
        <v>180000</v>
      </c>
      <c r="C167" s="15">
        <v>116.7894</v>
      </c>
      <c r="D167" s="4">
        <f t="shared" si="2"/>
        <v>21022092</v>
      </c>
      <c r="E167" s="4">
        <v>117.36</v>
      </c>
      <c r="F167" s="4">
        <v>115.74</v>
      </c>
      <c r="H167" s="16"/>
    </row>
    <row r="168" spans="1:8" ht="15.75" thickBot="1" x14ac:dyDescent="0.3">
      <c r="A168" s="2">
        <v>44791</v>
      </c>
      <c r="B168" s="3">
        <v>180000</v>
      </c>
      <c r="C168" s="15">
        <v>116.8878</v>
      </c>
      <c r="D168" s="4">
        <f t="shared" si="2"/>
        <v>21039804</v>
      </c>
      <c r="E168" s="4">
        <v>117.28</v>
      </c>
      <c r="F168" s="4">
        <v>116.54</v>
      </c>
      <c r="H168" s="16"/>
    </row>
    <row r="169" spans="1:8" ht="15.75" thickBot="1" x14ac:dyDescent="0.3">
      <c r="A169" s="2">
        <v>44792</v>
      </c>
      <c r="B169" s="3">
        <v>165000</v>
      </c>
      <c r="C169" s="15">
        <v>117.14360000000001</v>
      </c>
      <c r="D169" s="4">
        <f t="shared" si="2"/>
        <v>19328694</v>
      </c>
      <c r="E169" s="4">
        <v>117.58</v>
      </c>
      <c r="F169" s="4">
        <v>116.3</v>
      </c>
      <c r="H169" s="16"/>
    </row>
    <row r="170" spans="1:8" ht="15.75" thickBot="1" x14ac:dyDescent="0.3">
      <c r="A170" s="2">
        <v>44795</v>
      </c>
      <c r="B170" s="3">
        <v>180000</v>
      </c>
      <c r="C170" s="15">
        <v>116.9806</v>
      </c>
      <c r="D170" s="4">
        <f t="shared" si="2"/>
        <v>21056508</v>
      </c>
      <c r="E170" s="4">
        <v>117.6</v>
      </c>
      <c r="F170" s="4">
        <v>116.54</v>
      </c>
      <c r="H170" s="16"/>
    </row>
    <row r="171" spans="1:8" ht="15.75" thickBot="1" x14ac:dyDescent="0.3">
      <c r="A171" s="2">
        <v>44796</v>
      </c>
      <c r="B171" s="3">
        <v>200000</v>
      </c>
      <c r="C171" s="15">
        <v>115.78149999999999</v>
      </c>
      <c r="D171" s="4">
        <f t="shared" si="2"/>
        <v>23156300</v>
      </c>
      <c r="E171" s="4">
        <v>116.68</v>
      </c>
      <c r="F171" s="4">
        <v>115.3</v>
      </c>
      <c r="H171" s="16"/>
    </row>
    <row r="172" spans="1:8" ht="15.75" thickBot="1" x14ac:dyDescent="0.3">
      <c r="A172" s="2">
        <v>44797</v>
      </c>
      <c r="B172" s="3">
        <v>200000</v>
      </c>
      <c r="C172" s="15">
        <v>115.904</v>
      </c>
      <c r="D172" s="4">
        <f t="shared" ref="D172:D174" si="4">B172*C172</f>
        <v>23180800</v>
      </c>
      <c r="E172" s="4">
        <v>116.52</v>
      </c>
      <c r="F172" s="4">
        <v>115.34</v>
      </c>
      <c r="H172" s="16"/>
    </row>
    <row r="173" spans="1:8" ht="15.75" thickBot="1" x14ac:dyDescent="0.3">
      <c r="A173" s="2">
        <v>44798</v>
      </c>
      <c r="B173" s="3">
        <v>180000</v>
      </c>
      <c r="C173" s="15">
        <v>116.7444</v>
      </c>
      <c r="D173" s="4">
        <f t="shared" si="4"/>
        <v>21013992</v>
      </c>
      <c r="E173" s="4">
        <v>117.48</v>
      </c>
      <c r="F173" s="4">
        <v>116.14</v>
      </c>
      <c r="H173" s="16"/>
    </row>
    <row r="174" spans="1:8" ht="15.75" thickBot="1" x14ac:dyDescent="0.3">
      <c r="A174" s="2">
        <v>44799</v>
      </c>
      <c r="B174" s="3">
        <v>180000</v>
      </c>
      <c r="C174" s="15">
        <v>116.04470000000001</v>
      </c>
      <c r="D174" s="4">
        <f t="shared" si="4"/>
        <v>20888046</v>
      </c>
      <c r="E174" s="4">
        <v>116.78</v>
      </c>
      <c r="F174" s="4">
        <v>115.62</v>
      </c>
      <c r="H174" s="16"/>
    </row>
    <row r="175" spans="1:8" ht="15.75" thickBot="1" x14ac:dyDescent="0.3">
      <c r="A175" s="2">
        <v>44802</v>
      </c>
      <c r="B175" s="3">
        <v>200000</v>
      </c>
      <c r="C175" s="15">
        <v>115.5274</v>
      </c>
      <c r="D175" s="4">
        <f t="shared" ref="D175:D203" si="5">B175*C175</f>
        <v>23105480</v>
      </c>
      <c r="E175" s="4">
        <v>116.16</v>
      </c>
      <c r="F175" s="4">
        <v>114.88</v>
      </c>
      <c r="H175" s="16"/>
    </row>
    <row r="176" spans="1:8" ht="15.75" thickBot="1" x14ac:dyDescent="0.3">
      <c r="A176" s="2">
        <v>44803</v>
      </c>
      <c r="B176" s="3">
        <v>200000</v>
      </c>
      <c r="C176" s="15">
        <v>115.93600000000001</v>
      </c>
      <c r="D176" s="4">
        <f t="shared" si="5"/>
        <v>23187200</v>
      </c>
      <c r="E176" s="4">
        <v>116.54</v>
      </c>
      <c r="F176" s="4">
        <v>115.28</v>
      </c>
      <c r="H176" s="16"/>
    </row>
    <row r="177" spans="1:8" ht="15.75" thickBot="1" x14ac:dyDescent="0.3">
      <c r="A177" s="2">
        <v>44804</v>
      </c>
      <c r="B177" s="3">
        <v>225000</v>
      </c>
      <c r="C177" s="15">
        <v>114.96</v>
      </c>
      <c r="D177" s="4">
        <f t="shared" si="5"/>
        <v>25866000</v>
      </c>
      <c r="E177" s="4">
        <v>115.64</v>
      </c>
      <c r="F177" s="4">
        <v>114.1</v>
      </c>
      <c r="H177" s="16"/>
    </row>
    <row r="178" spans="1:8" ht="15.75" thickBot="1" x14ac:dyDescent="0.3">
      <c r="A178" s="2">
        <v>44805</v>
      </c>
      <c r="B178" s="3">
        <v>250000</v>
      </c>
      <c r="C178" s="15">
        <v>113.92489999999999</v>
      </c>
      <c r="D178" s="4">
        <f t="shared" si="5"/>
        <v>28481225</v>
      </c>
      <c r="E178" s="4">
        <v>114.52</v>
      </c>
      <c r="F178" s="4">
        <v>113.34</v>
      </c>
      <c r="H178" s="16"/>
    </row>
    <row r="179" spans="1:8" ht="15.75" thickBot="1" x14ac:dyDescent="0.3">
      <c r="A179" s="2">
        <v>44806</v>
      </c>
      <c r="B179" s="3">
        <v>250000</v>
      </c>
      <c r="C179" s="15">
        <v>113.59820000000001</v>
      </c>
      <c r="D179" s="4">
        <f t="shared" si="5"/>
        <v>28399550</v>
      </c>
      <c r="E179" s="4">
        <v>114.04</v>
      </c>
      <c r="F179" s="4">
        <v>113.14</v>
      </c>
      <c r="H179" s="16"/>
    </row>
    <row r="180" spans="1:8" ht="15.75" thickBot="1" x14ac:dyDescent="0.3">
      <c r="A180" s="2">
        <v>44809</v>
      </c>
      <c r="B180" s="3">
        <v>280000</v>
      </c>
      <c r="C180" s="15">
        <v>112.645</v>
      </c>
      <c r="D180" s="4">
        <f t="shared" si="5"/>
        <v>31540600</v>
      </c>
      <c r="E180" s="4">
        <v>113.36</v>
      </c>
      <c r="F180" s="4">
        <v>111.8</v>
      </c>
      <c r="H180" s="16"/>
    </row>
    <row r="181" spans="1:8" ht="15.75" thickBot="1" x14ac:dyDescent="0.3">
      <c r="A181" s="2">
        <v>44810</v>
      </c>
      <c r="B181" s="3">
        <v>250000</v>
      </c>
      <c r="C181" s="15">
        <v>113.3541</v>
      </c>
      <c r="D181" s="4">
        <f t="shared" si="5"/>
        <v>28338525</v>
      </c>
      <c r="E181" s="4">
        <v>114.06</v>
      </c>
      <c r="F181" s="4">
        <v>112.26</v>
      </c>
      <c r="H181" s="16"/>
    </row>
    <row r="182" spans="1:8" ht="15.75" thickBot="1" x14ac:dyDescent="0.3">
      <c r="A182" s="2">
        <v>44811</v>
      </c>
      <c r="B182" s="3">
        <v>310000</v>
      </c>
      <c r="C182" s="15">
        <v>111.6707</v>
      </c>
      <c r="D182" s="4">
        <f t="shared" si="5"/>
        <v>34617917</v>
      </c>
      <c r="E182" s="4">
        <v>112.34</v>
      </c>
      <c r="F182" s="4">
        <v>111.24</v>
      </c>
      <c r="H182" s="16"/>
    </row>
    <row r="183" spans="1:8" ht="15.75" thickBot="1" x14ac:dyDescent="0.3">
      <c r="A183" s="2">
        <v>44812</v>
      </c>
      <c r="B183" s="3">
        <v>350000</v>
      </c>
      <c r="C183" s="15">
        <v>110.16249999999999</v>
      </c>
      <c r="D183" s="4">
        <f t="shared" si="5"/>
        <v>38556875</v>
      </c>
      <c r="E183" s="4">
        <v>111.28</v>
      </c>
      <c r="F183" s="4">
        <v>109.2</v>
      </c>
      <c r="H183" s="16"/>
    </row>
    <row r="184" spans="1:8" ht="15.75" thickBot="1" x14ac:dyDescent="0.3">
      <c r="A184" s="2">
        <v>44813</v>
      </c>
      <c r="B184" s="3">
        <v>310000</v>
      </c>
      <c r="C184" s="15">
        <v>111.61960000000001</v>
      </c>
      <c r="D184" s="4">
        <f t="shared" si="5"/>
        <v>34602076</v>
      </c>
      <c r="E184" s="4">
        <v>112.26</v>
      </c>
      <c r="F184" s="4">
        <v>110.22</v>
      </c>
      <c r="H184" s="16"/>
    </row>
    <row r="185" spans="1:8" ht="15.75" thickBot="1" x14ac:dyDescent="0.3">
      <c r="A185" s="2">
        <v>44816</v>
      </c>
      <c r="B185" s="3">
        <v>310000</v>
      </c>
      <c r="C185" s="15">
        <v>111.9342</v>
      </c>
      <c r="D185" s="4">
        <f t="shared" si="5"/>
        <v>34699602</v>
      </c>
      <c r="E185" s="4">
        <v>112.2</v>
      </c>
      <c r="F185" s="4">
        <v>111.4</v>
      </c>
      <c r="H185" s="16"/>
    </row>
    <row r="186" spans="1:8" ht="15.75" thickBot="1" x14ac:dyDescent="0.3">
      <c r="A186" s="2">
        <v>44817</v>
      </c>
      <c r="B186" s="3">
        <v>280000</v>
      </c>
      <c r="C186" s="15">
        <v>112.93470000000001</v>
      </c>
      <c r="D186" s="4">
        <f t="shared" si="5"/>
        <v>31621716</v>
      </c>
      <c r="E186" s="4">
        <v>113.6</v>
      </c>
      <c r="F186" s="4">
        <v>112.22</v>
      </c>
      <c r="H186" s="16"/>
    </row>
    <row r="187" spans="1:8" ht="15.75" thickBot="1" x14ac:dyDescent="0.3">
      <c r="A187" s="2">
        <v>44818</v>
      </c>
      <c r="B187" s="3">
        <v>400000</v>
      </c>
      <c r="C187" s="15">
        <v>109.99039999999999</v>
      </c>
      <c r="D187" s="4">
        <f t="shared" si="5"/>
        <v>43996160</v>
      </c>
      <c r="E187" s="4">
        <v>111.36</v>
      </c>
      <c r="F187" s="4">
        <v>109.34</v>
      </c>
      <c r="H187" s="16"/>
    </row>
    <row r="188" spans="1:8" ht="15.75" thickBot="1" x14ac:dyDescent="0.3">
      <c r="A188" s="2">
        <v>44819</v>
      </c>
      <c r="B188" s="3">
        <v>400000</v>
      </c>
      <c r="C188" s="15">
        <v>109.1237</v>
      </c>
      <c r="D188" s="4">
        <f t="shared" si="5"/>
        <v>43649480</v>
      </c>
      <c r="E188" s="4">
        <v>110</v>
      </c>
      <c r="F188" s="4">
        <v>108.52</v>
      </c>
      <c r="H188" s="16"/>
    </row>
    <row r="189" spans="1:8" ht="15.75" thickBot="1" x14ac:dyDescent="0.3">
      <c r="A189" s="2">
        <v>44820</v>
      </c>
      <c r="B189" s="3">
        <v>432000</v>
      </c>
      <c r="C189" s="15">
        <v>108.08540000000001</v>
      </c>
      <c r="D189" s="4">
        <f t="shared" si="5"/>
        <v>46692892.800000004</v>
      </c>
      <c r="E189" s="4">
        <v>108.56</v>
      </c>
      <c r="F189" s="4">
        <v>107.46</v>
      </c>
      <c r="H189" s="16"/>
    </row>
    <row r="190" spans="1:8" ht="15.75" thickBot="1" x14ac:dyDescent="0.3">
      <c r="A190" s="2">
        <v>44823</v>
      </c>
      <c r="B190" s="3">
        <v>457000</v>
      </c>
      <c r="C190" s="15">
        <v>107.7094</v>
      </c>
      <c r="D190" s="4">
        <f t="shared" si="5"/>
        <v>49223195.800000004</v>
      </c>
      <c r="E190" s="4">
        <v>108.58</v>
      </c>
      <c r="F190" s="4">
        <v>106.92</v>
      </c>
      <c r="H190" s="16"/>
    </row>
    <row r="191" spans="1:8" ht="15.75" thickBot="1" x14ac:dyDescent="0.3">
      <c r="A191" s="2">
        <v>44824</v>
      </c>
      <c r="B191" s="3">
        <v>457000</v>
      </c>
      <c r="C191" s="15">
        <v>107.2256</v>
      </c>
      <c r="D191" s="4">
        <f t="shared" si="5"/>
        <v>49002099.200000003</v>
      </c>
      <c r="E191" s="4">
        <v>108.4</v>
      </c>
      <c r="F191" s="4">
        <v>106.54</v>
      </c>
      <c r="H191" s="16"/>
    </row>
    <row r="192" spans="1:8" ht="15.75" thickBot="1" x14ac:dyDescent="0.3">
      <c r="A192" s="2">
        <v>44825</v>
      </c>
      <c r="B192" s="3">
        <v>482000</v>
      </c>
      <c r="C192" s="15">
        <v>106.57170000000001</v>
      </c>
      <c r="D192" s="4">
        <f t="shared" si="5"/>
        <v>51367559.400000006</v>
      </c>
      <c r="E192" s="4">
        <v>106.9</v>
      </c>
      <c r="F192" s="4">
        <v>106.12</v>
      </c>
      <c r="H192" s="16"/>
    </row>
    <row r="193" spans="1:8" ht="15.75" thickBot="1" x14ac:dyDescent="0.3">
      <c r="A193" s="2">
        <v>44826</v>
      </c>
      <c r="B193" s="3">
        <v>432000</v>
      </c>
      <c r="C193" s="15">
        <v>108.0211</v>
      </c>
      <c r="D193" s="4">
        <f t="shared" si="5"/>
        <v>46665115.200000003</v>
      </c>
      <c r="E193" s="4">
        <v>108.82</v>
      </c>
      <c r="F193" s="4">
        <v>105.7</v>
      </c>
      <c r="H193" s="16"/>
    </row>
    <row r="194" spans="1:8" ht="15.75" thickBot="1" x14ac:dyDescent="0.3">
      <c r="A194" s="2">
        <v>44827</v>
      </c>
      <c r="B194" s="3">
        <v>457000</v>
      </c>
      <c r="C194" s="15">
        <v>107.4907</v>
      </c>
      <c r="D194" s="4">
        <f t="shared" si="5"/>
        <v>49123249.899999999</v>
      </c>
      <c r="E194" s="4">
        <v>108.44</v>
      </c>
      <c r="F194" s="4">
        <v>106.9</v>
      </c>
      <c r="H194" s="16"/>
    </row>
    <row r="195" spans="1:8" ht="15.75" thickBot="1" x14ac:dyDescent="0.3">
      <c r="A195" s="2">
        <v>44830</v>
      </c>
      <c r="B195" s="3">
        <v>482000</v>
      </c>
      <c r="C195" s="15">
        <v>106.7363</v>
      </c>
      <c r="D195" s="4">
        <f t="shared" si="5"/>
        <v>51446896.600000001</v>
      </c>
      <c r="E195" s="4">
        <v>108.04</v>
      </c>
      <c r="F195" s="4">
        <v>106</v>
      </c>
      <c r="H195" s="16"/>
    </row>
    <row r="196" spans="1:8" ht="15.75" thickBot="1" x14ac:dyDescent="0.3">
      <c r="A196" s="2">
        <v>44831</v>
      </c>
      <c r="B196" s="3">
        <v>457000</v>
      </c>
      <c r="C196" s="15">
        <v>107.20359999999999</v>
      </c>
      <c r="D196" s="4">
        <f t="shared" si="5"/>
        <v>48992045.199999996</v>
      </c>
      <c r="E196" s="4">
        <v>107.86</v>
      </c>
      <c r="F196" s="4">
        <v>106.5</v>
      </c>
      <c r="H196" s="16"/>
    </row>
    <row r="197" spans="1:8" ht="15.75" thickBot="1" x14ac:dyDescent="0.3">
      <c r="A197" s="2">
        <v>44832</v>
      </c>
      <c r="B197" s="3">
        <v>500000</v>
      </c>
      <c r="C197" s="15">
        <v>105.55159999999999</v>
      </c>
      <c r="D197" s="4">
        <f t="shared" si="5"/>
        <v>52775800</v>
      </c>
      <c r="E197" s="4">
        <v>106.3</v>
      </c>
      <c r="F197" s="4">
        <v>104.84</v>
      </c>
      <c r="H197" s="16"/>
    </row>
    <row r="198" spans="1:8" ht="15.75" thickBot="1" x14ac:dyDescent="0.3">
      <c r="A198" s="2">
        <v>44833</v>
      </c>
      <c r="B198" s="3">
        <v>500000</v>
      </c>
      <c r="C198" s="15">
        <v>105.9173</v>
      </c>
      <c r="D198" s="4">
        <f t="shared" si="5"/>
        <v>52958650</v>
      </c>
      <c r="E198" s="4">
        <v>106.84</v>
      </c>
      <c r="F198" s="4">
        <v>104.92</v>
      </c>
      <c r="H198" s="16"/>
    </row>
    <row r="199" spans="1:8" ht="15.75" thickBot="1" x14ac:dyDescent="0.3">
      <c r="A199" s="2">
        <v>44834</v>
      </c>
      <c r="B199" s="3">
        <v>266000</v>
      </c>
      <c r="C199" s="15">
        <v>106.7672</v>
      </c>
      <c r="D199" s="4">
        <f t="shared" si="5"/>
        <v>28400075.199999999</v>
      </c>
      <c r="E199" s="4">
        <v>107.34</v>
      </c>
      <c r="F199" s="4">
        <v>105.78</v>
      </c>
      <c r="H199" s="16"/>
    </row>
    <row r="200" spans="1:8" ht="15.75" thickBot="1" x14ac:dyDescent="0.3">
      <c r="A200" s="2">
        <v>44837</v>
      </c>
      <c r="B200" s="3">
        <v>266000</v>
      </c>
      <c r="C200" s="15">
        <v>106.3563</v>
      </c>
      <c r="D200" s="4">
        <f t="shared" si="5"/>
        <v>28290775.800000001</v>
      </c>
      <c r="E200" s="4">
        <v>107</v>
      </c>
      <c r="F200" s="4">
        <v>105.24</v>
      </c>
      <c r="H200" s="16"/>
    </row>
    <row r="201" spans="1:8" ht="15.75" thickBot="1" x14ac:dyDescent="0.3">
      <c r="A201" s="2">
        <v>44838</v>
      </c>
      <c r="B201" s="3">
        <v>232000</v>
      </c>
      <c r="C201" s="15">
        <v>107.4773</v>
      </c>
      <c r="D201" s="4">
        <f t="shared" si="5"/>
        <v>24934733.600000001</v>
      </c>
      <c r="E201" s="4">
        <v>107.9</v>
      </c>
      <c r="F201" s="4">
        <v>106.74</v>
      </c>
      <c r="H201" s="16"/>
    </row>
    <row r="202" spans="1:8" ht="15.75" thickBot="1" x14ac:dyDescent="0.3">
      <c r="A202" s="2">
        <v>44839</v>
      </c>
      <c r="B202" s="3">
        <v>232000</v>
      </c>
      <c r="C202" s="15">
        <v>107.5599</v>
      </c>
      <c r="D202" s="4">
        <f t="shared" si="5"/>
        <v>24953896.800000001</v>
      </c>
      <c r="E202" s="4">
        <v>107.9</v>
      </c>
      <c r="F202" s="4">
        <v>106.8</v>
      </c>
      <c r="H202" s="16"/>
    </row>
    <row r="203" spans="1:8" ht="15.75" thickBot="1" x14ac:dyDescent="0.3">
      <c r="A203" s="2">
        <v>44840</v>
      </c>
      <c r="B203" s="3">
        <v>232000</v>
      </c>
      <c r="C203" s="15">
        <v>107.5168</v>
      </c>
      <c r="D203" s="4">
        <f t="shared" si="5"/>
        <v>24943897.600000001</v>
      </c>
      <c r="E203" s="4">
        <v>108.74</v>
      </c>
      <c r="F203" s="4">
        <v>106.54</v>
      </c>
      <c r="H203" s="16"/>
    </row>
    <row r="204" spans="1:8" ht="15.75" thickBot="1" x14ac:dyDescent="0.3">
      <c r="A204" s="2">
        <v>44841</v>
      </c>
      <c r="B204" s="3">
        <v>232000</v>
      </c>
      <c r="C204" s="15">
        <v>107.188</v>
      </c>
      <c r="D204" s="4">
        <f t="shared" ref="D204:D211" si="6">B204*C204</f>
        <v>24867616</v>
      </c>
      <c r="E204" s="4">
        <v>107.76</v>
      </c>
      <c r="F204" s="4">
        <v>106.48</v>
      </c>
      <c r="H204" s="16"/>
    </row>
    <row r="205" spans="1:8" ht="15.75" thickBot="1" x14ac:dyDescent="0.3">
      <c r="A205" s="2">
        <v>44844</v>
      </c>
      <c r="B205" s="3">
        <v>300000</v>
      </c>
      <c r="C205" s="15">
        <v>105.6251</v>
      </c>
      <c r="D205" s="4">
        <f t="shared" si="6"/>
        <v>31687530</v>
      </c>
      <c r="E205" s="4">
        <v>106.2</v>
      </c>
      <c r="F205" s="4">
        <v>104.94</v>
      </c>
      <c r="H205" s="16"/>
    </row>
    <row r="206" spans="1:8" ht="15.75" thickBot="1" x14ac:dyDescent="0.3">
      <c r="A206" s="2">
        <v>44845</v>
      </c>
      <c r="B206" s="3">
        <v>300000</v>
      </c>
      <c r="C206" s="15">
        <v>105.2319</v>
      </c>
      <c r="D206" s="4">
        <f t="shared" si="6"/>
        <v>31569570</v>
      </c>
      <c r="E206" s="4">
        <v>106.02</v>
      </c>
      <c r="F206" s="4">
        <v>104.12</v>
      </c>
      <c r="H206" s="16"/>
    </row>
    <row r="207" spans="1:8" ht="15.75" thickBot="1" x14ac:dyDescent="0.3">
      <c r="A207" s="2">
        <v>44846</v>
      </c>
      <c r="B207" s="3">
        <v>266000</v>
      </c>
      <c r="C207" s="15">
        <v>106.3857</v>
      </c>
      <c r="D207" s="4">
        <f t="shared" si="6"/>
        <v>28298596.199999999</v>
      </c>
      <c r="E207" s="4">
        <v>106.8</v>
      </c>
      <c r="F207" s="4">
        <v>105.76</v>
      </c>
      <c r="H207" s="16"/>
    </row>
    <row r="208" spans="1:8" ht="15.75" thickBot="1" x14ac:dyDescent="0.3">
      <c r="A208" s="2">
        <v>44847</v>
      </c>
      <c r="B208" s="3">
        <v>310000</v>
      </c>
      <c r="C208" s="15">
        <v>104.89109999999999</v>
      </c>
      <c r="D208" s="4">
        <f t="shared" si="6"/>
        <v>32516241</v>
      </c>
      <c r="E208" s="4">
        <v>106.48</v>
      </c>
      <c r="F208" s="4">
        <v>103.6</v>
      </c>
      <c r="H208" s="16"/>
    </row>
    <row r="209" spans="1:8" ht="15.75" thickBot="1" x14ac:dyDescent="0.3">
      <c r="A209" s="2">
        <v>44848</v>
      </c>
      <c r="B209" s="3">
        <v>266000</v>
      </c>
      <c r="C209" s="15">
        <v>106.4315</v>
      </c>
      <c r="D209" s="4">
        <f t="shared" si="6"/>
        <v>28310779</v>
      </c>
      <c r="E209" s="4">
        <v>107.08</v>
      </c>
      <c r="F209" s="4">
        <v>105.58</v>
      </c>
      <c r="H209" s="16"/>
    </row>
    <row r="210" spans="1:8" ht="15.75" thickBot="1" x14ac:dyDescent="0.3">
      <c r="A210" s="2">
        <v>44851</v>
      </c>
      <c r="B210" s="3">
        <v>232000</v>
      </c>
      <c r="C210" s="15">
        <v>107.1922</v>
      </c>
      <c r="D210" s="4">
        <f t="shared" si="6"/>
        <v>24868590.399999999</v>
      </c>
      <c r="E210" s="4">
        <v>108</v>
      </c>
      <c r="F210" s="4">
        <v>106.12</v>
      </c>
      <c r="H210" s="16"/>
    </row>
    <row r="211" spans="1:8" ht="15.75" thickBot="1" x14ac:dyDescent="0.3">
      <c r="A211" s="2">
        <v>44852</v>
      </c>
      <c r="B211" s="3">
        <v>198000</v>
      </c>
      <c r="C211" s="15">
        <v>108.0138</v>
      </c>
      <c r="D211" s="4">
        <f t="shared" si="6"/>
        <v>21386732.400000002</v>
      </c>
      <c r="E211" s="4">
        <v>108.7</v>
      </c>
      <c r="F211" s="4">
        <v>107.16</v>
      </c>
      <c r="H211" s="16"/>
    </row>
    <row r="212" spans="1:8" ht="15.75" thickBot="1" x14ac:dyDescent="0.3">
      <c r="A212" s="2">
        <v>44853</v>
      </c>
      <c r="B212" s="3">
        <v>232000</v>
      </c>
      <c r="C212" s="15">
        <v>107.5305</v>
      </c>
      <c r="D212" s="4">
        <f t="shared" ref="D212:D218" si="7">B212*C212</f>
        <v>24947076</v>
      </c>
      <c r="E212" s="4">
        <v>108.18</v>
      </c>
      <c r="F212" s="4">
        <v>106.74</v>
      </c>
      <c r="H212" s="16"/>
    </row>
    <row r="213" spans="1:8" ht="15.75" thickBot="1" x14ac:dyDescent="0.3">
      <c r="A213" s="2">
        <v>44854</v>
      </c>
      <c r="B213" s="3">
        <v>266000</v>
      </c>
      <c r="C213" s="15">
        <v>106.32080000000001</v>
      </c>
      <c r="D213" s="4">
        <f t="shared" si="7"/>
        <v>28281332.800000001</v>
      </c>
      <c r="E213" s="4">
        <v>107.1</v>
      </c>
      <c r="F213" s="4">
        <v>105.7</v>
      </c>
      <c r="H213" s="16"/>
    </row>
    <row r="214" spans="1:8" ht="15.75" thickBot="1" x14ac:dyDescent="0.3">
      <c r="A214" s="2">
        <v>44855</v>
      </c>
      <c r="B214" s="3">
        <v>300000</v>
      </c>
      <c r="C214" s="15">
        <v>105.7835</v>
      </c>
      <c r="D214" s="4">
        <f t="shared" si="7"/>
        <v>31735050</v>
      </c>
      <c r="E214" s="4">
        <v>106.4</v>
      </c>
      <c r="F214" s="4">
        <v>105.18</v>
      </c>
      <c r="H214" s="16"/>
    </row>
    <row r="215" spans="1:8" ht="15.75" thickBot="1" x14ac:dyDescent="0.3">
      <c r="A215" s="2">
        <v>44858</v>
      </c>
      <c r="B215" s="3">
        <v>232000</v>
      </c>
      <c r="C215" s="15">
        <v>107.00530000000001</v>
      </c>
      <c r="D215" s="4">
        <f t="shared" si="7"/>
        <v>24825229.600000001</v>
      </c>
      <c r="E215" s="4">
        <v>107.76</v>
      </c>
      <c r="F215" s="4">
        <v>106.2</v>
      </c>
      <c r="H215" s="16"/>
    </row>
    <row r="216" spans="1:8" ht="15.75" thickBot="1" x14ac:dyDescent="0.3">
      <c r="A216" s="2">
        <v>44859</v>
      </c>
      <c r="B216" s="3">
        <v>232000</v>
      </c>
      <c r="C216" s="15">
        <v>107.9498</v>
      </c>
      <c r="D216" s="4">
        <f t="shared" si="7"/>
        <v>25044353.599999998</v>
      </c>
      <c r="E216" s="4">
        <v>108.4</v>
      </c>
      <c r="F216" s="4">
        <v>107.3</v>
      </c>
      <c r="H216" s="16"/>
    </row>
    <row r="217" spans="1:8" ht="15.75" thickBot="1" x14ac:dyDescent="0.3">
      <c r="A217" s="2">
        <v>44860</v>
      </c>
      <c r="B217" s="3">
        <v>232000</v>
      </c>
      <c r="C217" s="15">
        <v>107.7441</v>
      </c>
      <c r="D217" s="4">
        <f t="shared" si="7"/>
        <v>24996631.199999999</v>
      </c>
      <c r="E217" s="4">
        <v>108.34</v>
      </c>
      <c r="F217" s="4">
        <v>107.18</v>
      </c>
      <c r="H217" s="16"/>
    </row>
    <row r="218" spans="1:8" ht="15.75" thickBot="1" x14ac:dyDescent="0.3">
      <c r="A218" s="2">
        <v>44861</v>
      </c>
      <c r="B218" s="3">
        <v>232000</v>
      </c>
      <c r="C218" s="15">
        <v>107.78740000000001</v>
      </c>
      <c r="D218" s="4">
        <f t="shared" si="7"/>
        <v>25006676.800000001</v>
      </c>
      <c r="E218" s="4">
        <v>108.64</v>
      </c>
      <c r="F218" s="4">
        <v>107.2</v>
      </c>
      <c r="H218" s="16"/>
    </row>
    <row r="219" spans="1:8" ht="15.75" thickBot="1" x14ac:dyDescent="0.3">
      <c r="A219" s="2">
        <v>44862</v>
      </c>
      <c r="B219" s="3">
        <v>256000</v>
      </c>
      <c r="C219" s="15">
        <v>106.9799</v>
      </c>
      <c r="D219" s="4">
        <f t="shared" ref="D219:D228" si="8">B219*C219</f>
        <v>27386854.399999999</v>
      </c>
      <c r="E219" s="4">
        <v>107.98</v>
      </c>
      <c r="F219" s="4">
        <v>105.88</v>
      </c>
      <c r="H219" s="16"/>
    </row>
    <row r="220" spans="1:8" ht="15.75" thickBot="1" x14ac:dyDescent="0.3">
      <c r="A220" s="2">
        <v>44865</v>
      </c>
      <c r="B220" s="3">
        <v>198000</v>
      </c>
      <c r="C220" s="15">
        <v>108.357</v>
      </c>
      <c r="D220" s="4">
        <f t="shared" si="8"/>
        <v>21454686</v>
      </c>
      <c r="E220" s="4">
        <v>109.14</v>
      </c>
      <c r="F220" s="4">
        <v>107.6</v>
      </c>
      <c r="H220" s="16"/>
    </row>
    <row r="221" spans="1:8" ht="15.75" thickBot="1" x14ac:dyDescent="0.3">
      <c r="A221" s="2">
        <v>44866</v>
      </c>
      <c r="B221" s="3">
        <v>100000</v>
      </c>
      <c r="C221" s="15">
        <v>109.1347</v>
      </c>
      <c r="D221" s="4">
        <f t="shared" si="8"/>
        <v>10913470</v>
      </c>
      <c r="E221" s="4">
        <v>109.64</v>
      </c>
      <c r="F221" s="4">
        <v>108.56</v>
      </c>
      <c r="H221" s="16"/>
    </row>
    <row r="222" spans="1:8" ht="15.75" thickBot="1" x14ac:dyDescent="0.3">
      <c r="A222" s="2">
        <v>44867</v>
      </c>
      <c r="B222" s="3">
        <v>198111</v>
      </c>
      <c r="C222" s="15">
        <v>108.84520000000001</v>
      </c>
      <c r="D222" s="4">
        <f t="shared" si="8"/>
        <v>21563431.417200003</v>
      </c>
      <c r="E222" s="4">
        <v>109.68</v>
      </c>
      <c r="F222" s="4">
        <v>108.4</v>
      </c>
      <c r="H222" s="16"/>
    </row>
    <row r="223" spans="1:8" ht="15.75" thickBot="1" x14ac:dyDescent="0.3">
      <c r="A223" s="2">
        <v>44868</v>
      </c>
      <c r="B223" s="3">
        <v>198000</v>
      </c>
      <c r="C223" s="15">
        <v>108.4127</v>
      </c>
      <c r="D223" s="4">
        <f t="shared" si="8"/>
        <v>21465714.600000001</v>
      </c>
      <c r="E223" s="4">
        <v>108.96</v>
      </c>
      <c r="F223" s="4">
        <v>107.78</v>
      </c>
      <c r="H223" s="16"/>
    </row>
    <row r="224" spans="1:8" ht="15.75" thickBot="1" x14ac:dyDescent="0.3">
      <c r="A224" s="2">
        <v>44869</v>
      </c>
      <c r="B224" s="3">
        <v>198000</v>
      </c>
      <c r="C224" s="15">
        <v>108.6902</v>
      </c>
      <c r="D224" s="4">
        <f t="shared" si="8"/>
        <v>21520659.600000001</v>
      </c>
      <c r="E224" s="4">
        <v>109.68</v>
      </c>
      <c r="F224" s="4">
        <v>107.6</v>
      </c>
      <c r="H224" s="16"/>
    </row>
    <row r="225" spans="1:8" ht="15.75" thickBot="1" x14ac:dyDescent="0.3">
      <c r="A225" s="2">
        <v>44872</v>
      </c>
      <c r="B225" s="3">
        <v>198000</v>
      </c>
      <c r="C225" s="15">
        <v>108.0767</v>
      </c>
      <c r="D225" s="4">
        <f t="shared" si="8"/>
        <v>21399186.600000001</v>
      </c>
      <c r="E225" s="4">
        <v>108.6</v>
      </c>
      <c r="F225" s="4">
        <v>107.4</v>
      </c>
      <c r="H225" s="16"/>
    </row>
    <row r="226" spans="1:8" ht="15.75" thickBot="1" x14ac:dyDescent="0.3">
      <c r="A226" s="2">
        <v>44873</v>
      </c>
      <c r="B226" s="3">
        <v>232000</v>
      </c>
      <c r="C226" s="15">
        <v>107.97150000000001</v>
      </c>
      <c r="D226" s="4">
        <f t="shared" si="8"/>
        <v>25049388</v>
      </c>
      <c r="E226" s="4">
        <v>108.46</v>
      </c>
      <c r="F226" s="4">
        <v>107.58</v>
      </c>
      <c r="H226" s="16"/>
    </row>
    <row r="227" spans="1:8" ht="15.75" thickBot="1" x14ac:dyDescent="0.3">
      <c r="A227" s="2">
        <v>44874</v>
      </c>
      <c r="B227" s="3">
        <v>198000</v>
      </c>
      <c r="C227" s="15">
        <v>108.4853</v>
      </c>
      <c r="D227" s="4">
        <f t="shared" si="8"/>
        <v>21480089.399999999</v>
      </c>
      <c r="E227" s="4">
        <v>109.02</v>
      </c>
      <c r="F227" s="4">
        <v>107.46</v>
      </c>
      <c r="H227" s="16"/>
    </row>
    <row r="228" spans="1:8" ht="15.75" thickBot="1" x14ac:dyDescent="0.3">
      <c r="A228" s="2">
        <v>44875</v>
      </c>
      <c r="B228" s="3">
        <v>100000</v>
      </c>
      <c r="C228" s="15">
        <v>109.6534</v>
      </c>
      <c r="D228" s="4">
        <f t="shared" si="8"/>
        <v>10965340</v>
      </c>
      <c r="E228" s="4">
        <v>110.66</v>
      </c>
      <c r="F228" s="4">
        <v>108.7</v>
      </c>
      <c r="H228" s="16"/>
    </row>
    <row r="229" spans="1:8" ht="15.75" thickBot="1" x14ac:dyDescent="0.3">
      <c r="A229" s="2">
        <v>44876</v>
      </c>
      <c r="B229" s="3">
        <v>197913</v>
      </c>
      <c r="C229" s="15">
        <v>108.748</v>
      </c>
      <c r="D229" s="4">
        <f t="shared" ref="D229:D284" si="9">B229*C229</f>
        <v>21522642.924000002</v>
      </c>
      <c r="E229" s="4">
        <v>110.22</v>
      </c>
      <c r="F229" s="4">
        <v>107.86</v>
      </c>
      <c r="H229" s="16"/>
    </row>
    <row r="230" spans="1:8" ht="15.75" thickBot="1" x14ac:dyDescent="0.3">
      <c r="A230" s="2">
        <v>44879</v>
      </c>
      <c r="B230" s="3">
        <v>198000</v>
      </c>
      <c r="C230" s="15">
        <v>108.83369999999999</v>
      </c>
      <c r="D230" s="4">
        <f t="shared" si="9"/>
        <v>21549072.599999998</v>
      </c>
      <c r="E230" s="4">
        <v>109.34</v>
      </c>
      <c r="F230" s="4">
        <v>108.08</v>
      </c>
      <c r="H230" s="16"/>
    </row>
    <row r="231" spans="1:8" ht="15.75" thickBot="1" x14ac:dyDescent="0.3">
      <c r="A231" s="2">
        <v>44880</v>
      </c>
      <c r="B231" s="3">
        <v>197893</v>
      </c>
      <c r="C231" s="15">
        <v>108.7045</v>
      </c>
      <c r="D231" s="4">
        <f t="shared" si="9"/>
        <v>21511859.618499998</v>
      </c>
      <c r="E231" s="4">
        <v>109.86</v>
      </c>
      <c r="F231" s="4">
        <v>108.26</v>
      </c>
      <c r="H231" s="16"/>
    </row>
    <row r="232" spans="1:8" ht="15.75" thickBot="1" x14ac:dyDescent="0.3">
      <c r="A232" s="2">
        <v>44881</v>
      </c>
      <c r="B232" s="3">
        <v>198000</v>
      </c>
      <c r="C232" s="15">
        <v>108.38849999999999</v>
      </c>
      <c r="D232" s="4">
        <f t="shared" si="9"/>
        <v>21460923</v>
      </c>
      <c r="E232" s="4">
        <v>108.9</v>
      </c>
      <c r="F232" s="4">
        <v>107.94</v>
      </c>
      <c r="H232" s="16"/>
    </row>
    <row r="233" spans="1:8" ht="15.75" thickBot="1" x14ac:dyDescent="0.3">
      <c r="A233" s="2">
        <v>44882</v>
      </c>
      <c r="B233" s="3">
        <v>100000</v>
      </c>
      <c r="C233" s="15">
        <v>109.42230000000001</v>
      </c>
      <c r="D233" s="4">
        <f t="shared" si="9"/>
        <v>10942230</v>
      </c>
      <c r="E233" s="4">
        <v>110.12</v>
      </c>
      <c r="F233" s="4">
        <v>108.9</v>
      </c>
      <c r="H233" s="16"/>
    </row>
    <row r="234" spans="1:8" ht="15.75" thickBot="1" x14ac:dyDescent="0.3">
      <c r="A234" s="2">
        <v>44883</v>
      </c>
      <c r="B234" s="3">
        <v>85000</v>
      </c>
      <c r="C234" s="15">
        <v>110.95140000000001</v>
      </c>
      <c r="D234" s="4">
        <f t="shared" si="9"/>
        <v>9430869</v>
      </c>
      <c r="E234" s="4">
        <v>111.6</v>
      </c>
      <c r="F234" s="4">
        <v>110.34</v>
      </c>
      <c r="H234" s="16"/>
    </row>
    <row r="235" spans="1:8" ht="15.75" thickBot="1" x14ac:dyDescent="0.3">
      <c r="A235" s="2">
        <v>44886</v>
      </c>
      <c r="B235" s="3">
        <v>75000</v>
      </c>
      <c r="C235" s="15">
        <v>111.7251</v>
      </c>
      <c r="D235" s="4">
        <f t="shared" si="9"/>
        <v>8379382.5</v>
      </c>
      <c r="E235" s="4">
        <v>112.38</v>
      </c>
      <c r="F235" s="4">
        <v>111.2</v>
      </c>
      <c r="H235" s="16"/>
    </row>
    <row r="236" spans="1:8" ht="15.75" thickBot="1" x14ac:dyDescent="0.3">
      <c r="A236" s="2">
        <v>44887</v>
      </c>
      <c r="B236" s="3">
        <v>75000</v>
      </c>
      <c r="C236" s="15">
        <v>112.35339999999999</v>
      </c>
      <c r="D236" s="4">
        <f t="shared" si="9"/>
        <v>8426505</v>
      </c>
      <c r="E236" s="4">
        <v>112.7</v>
      </c>
      <c r="F236" s="4">
        <v>111.94</v>
      </c>
      <c r="H236" s="16"/>
    </row>
    <row r="237" spans="1:8" ht="15.75" thickBot="1" x14ac:dyDescent="0.3">
      <c r="A237" s="2">
        <v>44888</v>
      </c>
      <c r="B237" s="3">
        <v>75000</v>
      </c>
      <c r="C237" s="15">
        <v>112.7612</v>
      </c>
      <c r="D237" s="4">
        <f t="shared" si="9"/>
        <v>8457090</v>
      </c>
      <c r="E237" s="4">
        <v>113</v>
      </c>
      <c r="F237" s="4">
        <v>112.26</v>
      </c>
      <c r="H237" s="16"/>
    </row>
    <row r="238" spans="1:8" ht="15.75" thickBot="1" x14ac:dyDescent="0.3">
      <c r="A238" s="2">
        <v>44889</v>
      </c>
      <c r="B238" s="3">
        <v>75000</v>
      </c>
      <c r="C238" s="15">
        <v>113.2226</v>
      </c>
      <c r="D238" s="4">
        <f t="shared" si="9"/>
        <v>8491695</v>
      </c>
      <c r="E238" s="4">
        <v>113.76</v>
      </c>
      <c r="F238" s="4">
        <v>112.4</v>
      </c>
      <c r="H238" s="16"/>
    </row>
    <row r="239" spans="1:8" ht="15.75" thickBot="1" x14ac:dyDescent="0.3">
      <c r="A239" s="2">
        <v>44890</v>
      </c>
      <c r="B239" s="3">
        <v>75000</v>
      </c>
      <c r="C239" s="15">
        <v>113.2009</v>
      </c>
      <c r="D239" s="4">
        <f t="shared" si="9"/>
        <v>8490067.5</v>
      </c>
      <c r="E239" s="4">
        <v>113.42</v>
      </c>
      <c r="F239" s="4">
        <v>112.94</v>
      </c>
      <c r="H239" s="16"/>
    </row>
    <row r="240" spans="1:8" ht="15.75" thickBot="1" x14ac:dyDescent="0.3">
      <c r="A240" s="2">
        <v>44893</v>
      </c>
      <c r="B240" s="3">
        <v>75000</v>
      </c>
      <c r="C240" s="15">
        <v>113.4034</v>
      </c>
      <c r="D240" s="4">
        <f t="shared" si="9"/>
        <v>8505255</v>
      </c>
      <c r="E240" s="4">
        <v>113.94</v>
      </c>
      <c r="F240" s="4">
        <v>112.84</v>
      </c>
      <c r="H240" s="16"/>
    </row>
    <row r="241" spans="1:8" ht="15.75" thickBot="1" x14ac:dyDescent="0.3">
      <c r="A241" s="2">
        <v>44894</v>
      </c>
      <c r="B241" s="3">
        <v>75000</v>
      </c>
      <c r="C241" s="15">
        <v>112.8318</v>
      </c>
      <c r="D241" s="4">
        <f t="shared" si="9"/>
        <v>8462385</v>
      </c>
      <c r="E241" s="4">
        <v>113.48</v>
      </c>
      <c r="F241" s="4">
        <v>112.08</v>
      </c>
      <c r="H241" s="16"/>
    </row>
    <row r="242" spans="1:8" ht="15.75" thickBot="1" x14ac:dyDescent="0.3">
      <c r="A242" s="2">
        <v>44895</v>
      </c>
      <c r="B242" s="3">
        <v>354000</v>
      </c>
      <c r="C242" s="15">
        <v>113.2405</v>
      </c>
      <c r="D242" s="4">
        <f t="shared" si="9"/>
        <v>40087137</v>
      </c>
      <c r="E242" s="4">
        <v>113.72</v>
      </c>
      <c r="F242" s="4">
        <v>111.54</v>
      </c>
      <c r="H242" s="16"/>
    </row>
    <row r="243" spans="1:8" ht="15.75" thickBot="1" x14ac:dyDescent="0.3">
      <c r="A243" s="2">
        <v>44896</v>
      </c>
      <c r="B243" s="3">
        <v>333000</v>
      </c>
      <c r="C243" s="15">
        <v>114.1671</v>
      </c>
      <c r="D243" s="4">
        <f t="shared" si="9"/>
        <v>38017644.300000004</v>
      </c>
      <c r="E243" s="4">
        <v>114.6</v>
      </c>
      <c r="F243" s="4">
        <v>113.28</v>
      </c>
      <c r="H243" s="16"/>
    </row>
    <row r="244" spans="1:8" ht="15.75" thickBot="1" x14ac:dyDescent="0.3">
      <c r="A244" s="2">
        <v>44897</v>
      </c>
      <c r="B244" s="3">
        <v>354000</v>
      </c>
      <c r="C244" s="15">
        <v>113.306</v>
      </c>
      <c r="D244" s="4">
        <f t="shared" si="9"/>
        <v>40110324</v>
      </c>
      <c r="E244" s="4">
        <v>113.88</v>
      </c>
      <c r="F244" s="4">
        <v>112.78</v>
      </c>
      <c r="H244" s="16"/>
    </row>
    <row r="245" spans="1:8" ht="15.75" thickBot="1" x14ac:dyDescent="0.3">
      <c r="A245" s="2">
        <v>44900</v>
      </c>
      <c r="B245" s="3">
        <v>360000</v>
      </c>
      <c r="C245" s="15">
        <v>111.998</v>
      </c>
      <c r="D245" s="4">
        <f t="shared" si="9"/>
        <v>40319280</v>
      </c>
      <c r="E245" s="4">
        <v>112.88</v>
      </c>
      <c r="F245" s="4">
        <v>111.42</v>
      </c>
      <c r="H245" s="16"/>
    </row>
    <row r="246" spans="1:8" ht="15.75" thickBot="1" x14ac:dyDescent="0.3">
      <c r="A246" s="2">
        <v>44901</v>
      </c>
      <c r="B246" s="3">
        <v>357000</v>
      </c>
      <c r="C246" s="15">
        <v>112.04810000000001</v>
      </c>
      <c r="D246" s="4">
        <f t="shared" si="9"/>
        <v>40001171.700000003</v>
      </c>
      <c r="E246" s="4">
        <v>112.42</v>
      </c>
      <c r="F246" s="4">
        <v>111.7</v>
      </c>
      <c r="H246" s="16"/>
    </row>
    <row r="247" spans="1:8" ht="15.75" thickBot="1" x14ac:dyDescent="0.3">
      <c r="A247" s="2">
        <v>44902</v>
      </c>
      <c r="B247" s="3">
        <v>364000</v>
      </c>
      <c r="C247" s="15">
        <v>110.2872</v>
      </c>
      <c r="D247" s="4">
        <f t="shared" si="9"/>
        <v>40144540.799999997</v>
      </c>
      <c r="E247" s="4">
        <v>111.18</v>
      </c>
      <c r="F247" s="4">
        <v>109.64</v>
      </c>
      <c r="H247" s="16"/>
    </row>
    <row r="248" spans="1:8" ht="15.75" thickBot="1" x14ac:dyDescent="0.3">
      <c r="A248" s="2">
        <v>44903</v>
      </c>
      <c r="B248" s="3">
        <v>367000</v>
      </c>
      <c r="C248" s="15">
        <v>109.2693</v>
      </c>
      <c r="D248" s="4">
        <f>B248*C248</f>
        <v>40101833.100000001</v>
      </c>
      <c r="E248" s="4">
        <v>109.86</v>
      </c>
      <c r="F248" s="4">
        <v>108.6</v>
      </c>
      <c r="H248" s="16"/>
    </row>
    <row r="249" spans="1:8" ht="15.75" thickBot="1" x14ac:dyDescent="0.3">
      <c r="A249" s="2">
        <v>44904</v>
      </c>
      <c r="B249" s="3">
        <v>367000</v>
      </c>
      <c r="C249" s="15">
        <v>109.67829999999999</v>
      </c>
      <c r="D249" s="4">
        <f t="shared" si="9"/>
        <v>40251936.099999994</v>
      </c>
      <c r="E249" s="4">
        <v>110</v>
      </c>
      <c r="F249" s="4">
        <v>109.16</v>
      </c>
      <c r="H249" s="16"/>
    </row>
    <row r="250" spans="1:8" ht="15.75" thickBot="1" x14ac:dyDescent="0.3">
      <c r="A250" s="2">
        <v>44907</v>
      </c>
      <c r="B250" s="3">
        <v>367000</v>
      </c>
      <c r="C250" s="15">
        <v>109.2214</v>
      </c>
      <c r="D250" s="4">
        <f t="shared" si="9"/>
        <v>40084253.800000004</v>
      </c>
      <c r="E250" s="4">
        <v>109.78</v>
      </c>
      <c r="F250" s="4">
        <v>108.88</v>
      </c>
      <c r="H250" s="16"/>
    </row>
    <row r="251" spans="1:8" ht="15.75" thickBot="1" x14ac:dyDescent="0.3">
      <c r="A251" s="2">
        <v>44908</v>
      </c>
      <c r="B251" s="3">
        <v>367000</v>
      </c>
      <c r="C251" s="15">
        <v>109.8164</v>
      </c>
      <c r="D251" s="4">
        <f t="shared" si="9"/>
        <v>40302618.799999997</v>
      </c>
      <c r="E251" s="4">
        <v>110.7</v>
      </c>
      <c r="F251" s="4">
        <v>108.88</v>
      </c>
      <c r="H251" s="16"/>
    </row>
    <row r="252" spans="1:8" ht="15.75" thickBot="1" x14ac:dyDescent="0.3">
      <c r="A252" s="2">
        <v>44909</v>
      </c>
      <c r="B252" s="3">
        <v>364000</v>
      </c>
      <c r="C252" s="15">
        <v>110.2567</v>
      </c>
      <c r="D252" s="4">
        <f t="shared" si="9"/>
        <v>40133438.799999997</v>
      </c>
      <c r="E252" s="4">
        <v>111.54</v>
      </c>
      <c r="F252" s="4">
        <v>109</v>
      </c>
      <c r="H252" s="16"/>
    </row>
    <row r="253" spans="1:8" ht="15.75" thickBot="1" x14ac:dyDescent="0.3">
      <c r="A253" s="2">
        <v>44910</v>
      </c>
      <c r="B253" s="3">
        <v>364000</v>
      </c>
      <c r="C253" s="15">
        <v>110.0368</v>
      </c>
      <c r="D253" s="4">
        <f t="shared" ref="D253:D283" si="10">B253*C253</f>
        <v>40053395.200000003</v>
      </c>
      <c r="E253" s="4">
        <v>111.04</v>
      </c>
      <c r="F253" s="4">
        <v>108.5</v>
      </c>
      <c r="H253" s="16"/>
    </row>
    <row r="254" spans="1:8" ht="15.75" thickBot="1" x14ac:dyDescent="0.3">
      <c r="A254" s="2">
        <v>44911</v>
      </c>
      <c r="B254" s="3">
        <v>370000</v>
      </c>
      <c r="C254" s="15">
        <v>108.0475</v>
      </c>
      <c r="D254" s="4">
        <f t="shared" si="10"/>
        <v>39977575</v>
      </c>
      <c r="E254" s="4">
        <v>108.9</v>
      </c>
      <c r="F254" s="4">
        <v>107.48</v>
      </c>
      <c r="H254" s="16"/>
    </row>
    <row r="255" spans="1:8" ht="15.75" thickBot="1" x14ac:dyDescent="0.3">
      <c r="A255" s="2">
        <v>44914</v>
      </c>
      <c r="B255" s="3">
        <v>370000</v>
      </c>
      <c r="C255" s="15">
        <v>108.02290000000001</v>
      </c>
      <c r="D255" s="4">
        <f t="shared" si="10"/>
        <v>39968473</v>
      </c>
      <c r="E255" s="4">
        <v>108.58</v>
      </c>
      <c r="F255" s="4">
        <v>107.28</v>
      </c>
      <c r="H255" s="16"/>
    </row>
    <row r="256" spans="1:8" ht="15.75" thickBot="1" x14ac:dyDescent="0.3">
      <c r="A256" s="2">
        <v>44915</v>
      </c>
      <c r="B256" s="3">
        <v>374000</v>
      </c>
      <c r="C256" s="15">
        <v>107.85339999999999</v>
      </c>
      <c r="D256" s="4">
        <f t="shared" si="10"/>
        <v>40337171.599999994</v>
      </c>
      <c r="E256" s="4">
        <v>108.36</v>
      </c>
      <c r="F256" s="4">
        <v>107.4</v>
      </c>
      <c r="H256" s="16"/>
    </row>
    <row r="257" spans="1:8" ht="15.75" thickBot="1" x14ac:dyDescent="0.3">
      <c r="A257" s="2">
        <v>44916</v>
      </c>
      <c r="B257" s="3">
        <v>374000</v>
      </c>
      <c r="C257" s="15">
        <v>107.97709999999999</v>
      </c>
      <c r="D257" s="4">
        <f t="shared" si="10"/>
        <v>40383435.399999999</v>
      </c>
      <c r="E257" s="4">
        <v>108.72</v>
      </c>
      <c r="F257" s="4">
        <v>107.22</v>
      </c>
      <c r="H257" s="16"/>
    </row>
    <row r="258" spans="1:8" ht="15.75" thickBot="1" x14ac:dyDescent="0.3">
      <c r="A258" s="2">
        <v>44917</v>
      </c>
      <c r="B258" s="3">
        <v>370000</v>
      </c>
      <c r="C258" s="15">
        <v>108.5702</v>
      </c>
      <c r="D258" s="4">
        <f t="shared" si="10"/>
        <v>40170974</v>
      </c>
      <c r="E258" s="4">
        <v>109.42</v>
      </c>
      <c r="F258" s="4">
        <v>108.06</v>
      </c>
      <c r="H258" s="16"/>
    </row>
    <row r="259" spans="1:8" ht="15.75" thickBot="1" x14ac:dyDescent="0.3">
      <c r="A259" s="2">
        <v>44918</v>
      </c>
      <c r="B259" s="3">
        <v>370000</v>
      </c>
      <c r="C259" s="15">
        <v>108.0017</v>
      </c>
      <c r="D259" s="4">
        <f t="shared" si="10"/>
        <v>39960629</v>
      </c>
      <c r="E259" s="4">
        <v>108.5</v>
      </c>
      <c r="F259" s="4">
        <v>107.56</v>
      </c>
      <c r="H259" s="16"/>
    </row>
    <row r="260" spans="1:8" ht="15.75" thickBot="1" x14ac:dyDescent="0.3">
      <c r="A260" s="2">
        <v>44922</v>
      </c>
      <c r="B260" s="3">
        <v>370000</v>
      </c>
      <c r="C260" s="15">
        <v>108.22629999999999</v>
      </c>
      <c r="D260" s="4">
        <f t="shared" si="10"/>
        <v>40043731</v>
      </c>
      <c r="E260" s="4">
        <v>108.44</v>
      </c>
      <c r="F260" s="4">
        <v>107.78</v>
      </c>
      <c r="H260" s="16"/>
    </row>
    <row r="261" spans="1:8" ht="15.75" thickBot="1" x14ac:dyDescent="0.3">
      <c r="A261" s="2">
        <v>44923</v>
      </c>
      <c r="B261" s="3">
        <v>370000</v>
      </c>
      <c r="C261" s="15">
        <v>108.3933</v>
      </c>
      <c r="D261" s="4">
        <f t="shared" si="10"/>
        <v>40105521</v>
      </c>
      <c r="E261" s="4">
        <v>108.66</v>
      </c>
      <c r="F261" s="4">
        <v>107.92</v>
      </c>
      <c r="H261" s="16"/>
    </row>
    <row r="262" spans="1:8" ht="15.75" thickBot="1" x14ac:dyDescent="0.3">
      <c r="A262" s="2">
        <v>44924</v>
      </c>
      <c r="B262" s="3">
        <v>270000</v>
      </c>
      <c r="C262" s="15">
        <v>107.4867</v>
      </c>
      <c r="D262" s="4">
        <f t="shared" si="10"/>
        <v>29021409</v>
      </c>
      <c r="E262" s="4">
        <v>108.3</v>
      </c>
      <c r="F262" s="4">
        <v>106.84</v>
      </c>
      <c r="H262" s="16"/>
    </row>
    <row r="263" spans="1:8" ht="15.75" thickBot="1" x14ac:dyDescent="0.3">
      <c r="A263" s="2">
        <v>44925</v>
      </c>
      <c r="B263" s="3">
        <v>374000</v>
      </c>
      <c r="C263" s="15">
        <v>107.8845</v>
      </c>
      <c r="D263" s="4">
        <f t="shared" si="10"/>
        <v>40348803</v>
      </c>
      <c r="E263" s="4">
        <v>108.22</v>
      </c>
      <c r="F263" s="4">
        <v>107.36</v>
      </c>
      <c r="H263" s="16"/>
    </row>
    <row r="264" spans="1:8" ht="15.75" thickBot="1" x14ac:dyDescent="0.3">
      <c r="A264" s="2">
        <v>44929</v>
      </c>
      <c r="B264" s="3">
        <v>203000</v>
      </c>
      <c r="C264" s="15">
        <v>108.9885</v>
      </c>
      <c r="D264" s="4">
        <f t="shared" si="10"/>
        <v>22124665.5</v>
      </c>
      <c r="E264" s="4">
        <v>109.56</v>
      </c>
      <c r="F264" s="4">
        <v>108</v>
      </c>
      <c r="H264" s="16"/>
    </row>
    <row r="265" spans="1:8" ht="15.75" thickBot="1" x14ac:dyDescent="0.3">
      <c r="A265" s="2">
        <v>44930</v>
      </c>
      <c r="B265" s="3">
        <v>183000</v>
      </c>
      <c r="C265" s="15">
        <v>110.7261</v>
      </c>
      <c r="D265" s="4">
        <f t="shared" si="10"/>
        <v>20262876.300000001</v>
      </c>
      <c r="E265" s="4">
        <v>111.18</v>
      </c>
      <c r="F265" s="4">
        <v>110.3</v>
      </c>
      <c r="H265" s="16"/>
    </row>
    <row r="266" spans="1:8" ht="15.75" thickBot="1" x14ac:dyDescent="0.3">
      <c r="A266" s="2">
        <v>44931</v>
      </c>
      <c r="B266" s="3">
        <v>183000</v>
      </c>
      <c r="C266" s="15">
        <v>110.7616</v>
      </c>
      <c r="D266" s="4">
        <f t="shared" si="10"/>
        <v>20269372.800000001</v>
      </c>
      <c r="E266" s="4">
        <v>111.14</v>
      </c>
      <c r="F266" s="4">
        <v>110.38</v>
      </c>
      <c r="H266" s="16"/>
    </row>
    <row r="267" spans="1:8" ht="15.75" thickBot="1" x14ac:dyDescent="0.3">
      <c r="A267" s="2">
        <v>44932</v>
      </c>
      <c r="B267" s="3">
        <v>183000</v>
      </c>
      <c r="C267" s="15">
        <v>110.9256</v>
      </c>
      <c r="D267" s="4">
        <f t="shared" si="10"/>
        <v>20299384.800000001</v>
      </c>
      <c r="E267" s="4">
        <v>111.2</v>
      </c>
      <c r="F267" s="4">
        <v>110.56</v>
      </c>
      <c r="H267" s="16"/>
    </row>
    <row r="268" spans="1:8" ht="15.75" thickBot="1" x14ac:dyDescent="0.3">
      <c r="A268" s="2">
        <v>44935</v>
      </c>
      <c r="B268" s="3">
        <v>173000</v>
      </c>
      <c r="C268" s="15">
        <v>111.24169999999999</v>
      </c>
      <c r="D268" s="4">
        <f t="shared" si="10"/>
        <v>19244814.099999998</v>
      </c>
      <c r="E268" s="4">
        <v>111.92</v>
      </c>
      <c r="F268" s="4">
        <v>110.78</v>
      </c>
      <c r="H268" s="16"/>
    </row>
    <row r="269" spans="1:8" ht="15.75" thickBot="1" x14ac:dyDescent="0.3">
      <c r="A269" s="2">
        <v>44936</v>
      </c>
      <c r="B269" s="3">
        <v>173000</v>
      </c>
      <c r="C269" s="15">
        <v>111.25149999999999</v>
      </c>
      <c r="D269" s="4">
        <f t="shared" si="10"/>
        <v>19246509.5</v>
      </c>
      <c r="E269" s="4">
        <v>111.7</v>
      </c>
      <c r="F269" s="4">
        <v>110.98</v>
      </c>
      <c r="H269" s="16"/>
    </row>
    <row r="270" spans="1:8" ht="15.75" thickBot="1" x14ac:dyDescent="0.3">
      <c r="A270" s="2">
        <v>44937</v>
      </c>
      <c r="B270" s="3">
        <v>153000</v>
      </c>
      <c r="C270" s="15">
        <v>113.6067</v>
      </c>
      <c r="D270" s="4">
        <f t="shared" si="10"/>
        <v>17381825.100000001</v>
      </c>
      <c r="E270" s="4">
        <v>114.34</v>
      </c>
      <c r="F270" s="4">
        <v>111.98</v>
      </c>
      <c r="H270" s="16"/>
    </row>
    <row r="271" spans="1:8" ht="15.75" thickBot="1" x14ac:dyDescent="0.3">
      <c r="A271" s="2">
        <v>44938</v>
      </c>
      <c r="B271" s="3">
        <v>143000</v>
      </c>
      <c r="C271" s="15">
        <v>114.1688</v>
      </c>
      <c r="D271" s="4">
        <f t="shared" si="10"/>
        <v>16326138.4</v>
      </c>
      <c r="E271" s="4">
        <v>114.8</v>
      </c>
      <c r="F271" s="4">
        <v>113.68</v>
      </c>
      <c r="H271" s="16"/>
    </row>
    <row r="272" spans="1:8" ht="15.75" thickBot="1" x14ac:dyDescent="0.3">
      <c r="A272" s="2">
        <v>44939</v>
      </c>
      <c r="B272" s="3">
        <v>143000</v>
      </c>
      <c r="C272" s="15">
        <v>114.2011</v>
      </c>
      <c r="D272" s="4">
        <f t="shared" si="10"/>
        <v>16330757.299999999</v>
      </c>
      <c r="E272" s="4">
        <v>114.7</v>
      </c>
      <c r="F272" s="4">
        <v>113.84</v>
      </c>
      <c r="H272" s="16"/>
    </row>
    <row r="273" spans="1:12" ht="15.75" thickBot="1" x14ac:dyDescent="0.3">
      <c r="A273" s="2">
        <v>44942</v>
      </c>
      <c r="B273" s="3">
        <v>143000</v>
      </c>
      <c r="C273" s="15">
        <v>114.7055</v>
      </c>
      <c r="D273" s="4">
        <f t="shared" si="10"/>
        <v>16402886.5</v>
      </c>
      <c r="E273" s="4">
        <v>115.3</v>
      </c>
      <c r="F273" s="4">
        <v>114.18</v>
      </c>
      <c r="H273" s="16"/>
    </row>
    <row r="274" spans="1:12" ht="15.75" thickBot="1" x14ac:dyDescent="0.3">
      <c r="A274" s="2">
        <v>44943</v>
      </c>
      <c r="B274" s="3">
        <v>143000</v>
      </c>
      <c r="C274" s="15">
        <v>114.9015</v>
      </c>
      <c r="D274" s="4">
        <f t="shared" si="10"/>
        <v>16430914.5</v>
      </c>
      <c r="E274" s="4">
        <v>115.46</v>
      </c>
      <c r="F274" s="4">
        <v>114.54</v>
      </c>
      <c r="H274" s="16"/>
    </row>
    <row r="275" spans="1:12" ht="15.75" thickBot="1" x14ac:dyDescent="0.3">
      <c r="A275" s="2">
        <v>44944</v>
      </c>
      <c r="B275" s="3">
        <v>153000</v>
      </c>
      <c r="C275" s="15">
        <v>113.6478</v>
      </c>
      <c r="D275" s="4">
        <f t="shared" si="10"/>
        <v>17388113.400000002</v>
      </c>
      <c r="E275" s="4">
        <v>114.44</v>
      </c>
      <c r="F275" s="4">
        <v>112.7</v>
      </c>
      <c r="H275" s="16"/>
    </row>
    <row r="276" spans="1:12" ht="15.75" thickBot="1" x14ac:dyDescent="0.3">
      <c r="A276" s="2">
        <v>44945</v>
      </c>
      <c r="B276" s="3">
        <v>153000</v>
      </c>
      <c r="C276" s="15">
        <v>113.2306</v>
      </c>
      <c r="D276" s="4">
        <f t="shared" si="10"/>
        <v>17324281.800000001</v>
      </c>
      <c r="E276" s="4">
        <v>114.06</v>
      </c>
      <c r="F276" s="4">
        <v>112.54</v>
      </c>
      <c r="H276" s="16"/>
    </row>
    <row r="277" spans="1:12" ht="15.75" thickBot="1" x14ac:dyDescent="0.3">
      <c r="A277" s="2">
        <v>44946</v>
      </c>
      <c r="B277" s="3">
        <v>163000</v>
      </c>
      <c r="C277" s="15">
        <v>112.7516</v>
      </c>
      <c r="D277" s="4">
        <f t="shared" si="10"/>
        <v>18378510.800000001</v>
      </c>
      <c r="E277" s="4">
        <v>113.26</v>
      </c>
      <c r="F277" s="4">
        <v>112.26</v>
      </c>
      <c r="H277" s="16"/>
    </row>
    <row r="278" spans="1:12" ht="15.75" thickBot="1" x14ac:dyDescent="0.3">
      <c r="A278" s="2">
        <v>44949</v>
      </c>
      <c r="B278" s="3">
        <v>153000</v>
      </c>
      <c r="C278" s="15">
        <v>113.0219</v>
      </c>
      <c r="D278" s="4">
        <f t="shared" si="10"/>
        <v>17292350.699999999</v>
      </c>
      <c r="E278" s="4">
        <v>113.54</v>
      </c>
      <c r="F278" s="4">
        <v>112.48</v>
      </c>
      <c r="H278" s="16"/>
    </row>
    <row r="279" spans="1:12" ht="15.75" thickBot="1" x14ac:dyDescent="0.3">
      <c r="A279" s="2">
        <v>44950</v>
      </c>
      <c r="B279" s="3">
        <v>163000</v>
      </c>
      <c r="C279" s="15">
        <v>112.8989</v>
      </c>
      <c r="D279" s="4">
        <f t="shared" si="10"/>
        <v>18402520.699999999</v>
      </c>
      <c r="E279" s="4">
        <v>113.44</v>
      </c>
      <c r="F279" s="4">
        <v>112.62</v>
      </c>
      <c r="H279" s="16"/>
    </row>
    <row r="280" spans="1:12" ht="15.75" thickBot="1" x14ac:dyDescent="0.3">
      <c r="A280" s="2">
        <v>44951</v>
      </c>
      <c r="B280" s="3">
        <v>163000</v>
      </c>
      <c r="C280" s="15">
        <v>112.6773</v>
      </c>
      <c r="D280" s="4">
        <f t="shared" si="10"/>
        <v>18366399.900000002</v>
      </c>
      <c r="E280" s="4">
        <v>112.96</v>
      </c>
      <c r="F280" s="4">
        <v>112.46</v>
      </c>
      <c r="H280" s="16"/>
    </row>
    <row r="281" spans="1:12" ht="15.75" thickBot="1" x14ac:dyDescent="0.3">
      <c r="A281" s="2">
        <v>44952</v>
      </c>
      <c r="B281" s="3">
        <v>163000</v>
      </c>
      <c r="C281" s="15">
        <v>112.10590000000001</v>
      </c>
      <c r="D281" s="4">
        <f t="shared" si="10"/>
        <v>18273261.699999999</v>
      </c>
      <c r="E281" s="4">
        <v>113.3</v>
      </c>
      <c r="F281" s="4">
        <v>110.4</v>
      </c>
      <c r="H281" s="16"/>
    </row>
    <row r="282" spans="1:12" ht="15.75" thickBot="1" x14ac:dyDescent="0.3">
      <c r="A282" s="2">
        <v>44953</v>
      </c>
      <c r="B282" s="3">
        <v>183000</v>
      </c>
      <c r="C282" s="15">
        <v>110.12050000000001</v>
      </c>
      <c r="D282" s="4">
        <f t="shared" si="10"/>
        <v>20152051.5</v>
      </c>
      <c r="E282" s="4">
        <v>110.68</v>
      </c>
      <c r="F282" s="4">
        <v>109.64</v>
      </c>
      <c r="H282" s="16"/>
    </row>
    <row r="283" spans="1:12" ht="15.75" thickBot="1" x14ac:dyDescent="0.3">
      <c r="A283" s="2">
        <v>44956</v>
      </c>
      <c r="B283" s="3">
        <v>183000</v>
      </c>
      <c r="C283" s="15">
        <v>110.98180000000001</v>
      </c>
      <c r="D283" s="4">
        <f t="shared" si="10"/>
        <v>20309669.400000002</v>
      </c>
      <c r="E283" s="4">
        <v>111.66</v>
      </c>
      <c r="F283" s="4">
        <v>110.08</v>
      </c>
      <c r="H283" s="16"/>
    </row>
    <row r="284" spans="1:12" ht="15.75" thickBot="1" x14ac:dyDescent="0.3">
      <c r="A284" s="2">
        <v>44957</v>
      </c>
      <c r="B284" s="3">
        <v>173000</v>
      </c>
      <c r="C284" s="15">
        <v>111.77209999999999</v>
      </c>
      <c r="D284" s="4">
        <f t="shared" si="9"/>
        <v>19336573.300000001</v>
      </c>
      <c r="E284" s="4">
        <v>112.48</v>
      </c>
      <c r="F284" s="4">
        <v>110.98</v>
      </c>
      <c r="H284" s="16"/>
    </row>
    <row r="285" spans="1:12" x14ac:dyDescent="0.25">
      <c r="A285" s="8"/>
      <c r="B285" s="9"/>
      <c r="C285" s="18"/>
      <c r="D285" s="10"/>
      <c r="E285" s="10"/>
      <c r="F285" s="10"/>
      <c r="H285" s="16"/>
    </row>
    <row r="286" spans="1:12" x14ac:dyDescent="0.25">
      <c r="A286" s="8"/>
      <c r="B286" s="9"/>
      <c r="C286" s="18"/>
      <c r="D286" s="10"/>
      <c r="E286" s="10"/>
      <c r="F286" s="10"/>
      <c r="H286" s="16"/>
    </row>
    <row r="287" spans="1:12" x14ac:dyDescent="0.25">
      <c r="A287" s="8"/>
      <c r="B287" s="9"/>
      <c r="C287" s="18"/>
      <c r="D287" s="10"/>
      <c r="E287" s="10"/>
      <c r="F287" s="10"/>
      <c r="H287" s="16"/>
    </row>
    <row r="288" spans="1:12" x14ac:dyDescent="0.25">
      <c r="A288" s="8"/>
      <c r="B288" s="9"/>
      <c r="C288" s="18"/>
      <c r="D288" s="19"/>
      <c r="E288" s="10"/>
      <c r="F288" s="10"/>
      <c r="H288" s="17"/>
      <c r="I288" s="11"/>
      <c r="J288" s="17"/>
      <c r="K288" s="17"/>
      <c r="L288" s="16"/>
    </row>
    <row r="289" spans="1:17" x14ac:dyDescent="0.25">
      <c r="A289" s="8"/>
      <c r="B289" s="9"/>
      <c r="C289" s="18"/>
      <c r="D289" s="19"/>
      <c r="E289" s="10"/>
      <c r="F289" s="10"/>
      <c r="H289" s="17"/>
      <c r="I289" s="11"/>
      <c r="J289" s="17"/>
      <c r="K289" s="17"/>
      <c r="L289" s="16"/>
    </row>
    <row r="290" spans="1:17" x14ac:dyDescent="0.25">
      <c r="A290" s="8"/>
      <c r="B290" s="9"/>
      <c r="C290" s="18"/>
      <c r="D290" s="10"/>
      <c r="E290" s="10"/>
      <c r="F290" s="10"/>
      <c r="H290" s="17"/>
      <c r="I290" s="11"/>
      <c r="J290" s="17"/>
      <c r="K290" s="17"/>
      <c r="L290" s="16"/>
    </row>
    <row r="291" spans="1:17" x14ac:dyDescent="0.25">
      <c r="A291" s="20" t="s">
        <v>20</v>
      </c>
      <c r="B291" s="21"/>
      <c r="C291" s="22"/>
      <c r="D291" s="23"/>
      <c r="E291" s="22"/>
      <c r="F291" s="21">
        <f>SUM(B10:B284)</f>
        <v>95543417</v>
      </c>
      <c r="H291" s="17"/>
      <c r="I291" s="11"/>
      <c r="J291" s="17"/>
      <c r="K291" s="16"/>
      <c r="L291" s="17"/>
    </row>
    <row r="292" spans="1:17" x14ac:dyDescent="0.25">
      <c r="A292" s="27" t="s">
        <v>22</v>
      </c>
      <c r="B292" s="21"/>
      <c r="C292" s="22"/>
      <c r="D292" s="24"/>
      <c r="E292" s="22"/>
      <c r="F292" s="24">
        <f>F291/2815000000</f>
        <v>3.3940823090586145E-2</v>
      </c>
      <c r="H292" s="17"/>
      <c r="L292" s="11"/>
      <c r="N292" s="11"/>
      <c r="Q292" s="16"/>
    </row>
    <row r="293" spans="1:17" x14ac:dyDescent="0.25">
      <c r="A293" s="22" t="s">
        <v>3</v>
      </c>
      <c r="B293" s="22"/>
      <c r="C293" s="22"/>
      <c r="D293" s="22"/>
      <c r="E293" s="22"/>
      <c r="F293" s="25">
        <f>SUM(D10:D284)</f>
        <v>11010841628.859697</v>
      </c>
    </row>
    <row r="294" spans="1:17" x14ac:dyDescent="0.25">
      <c r="A294" s="22" t="s">
        <v>16</v>
      </c>
      <c r="B294" s="22"/>
      <c r="C294" s="22"/>
      <c r="D294" s="22"/>
      <c r="E294" s="22"/>
      <c r="F294" s="26">
        <f>F293/F291</f>
        <v>115.24437763053521</v>
      </c>
    </row>
    <row r="295" spans="1:17" x14ac:dyDescent="0.25">
      <c r="F295" s="11"/>
    </row>
    <row r="296" spans="1:17" x14ac:dyDescent="0.25">
      <c r="A296" s="14" t="s">
        <v>6</v>
      </c>
      <c r="D296" s="7"/>
      <c r="K296" s="7"/>
    </row>
    <row r="297" spans="1:17" x14ac:dyDescent="0.25">
      <c r="A297" s="7" t="s">
        <v>7</v>
      </c>
      <c r="D297" s="11"/>
      <c r="E297" s="7"/>
      <c r="F297" s="11"/>
      <c r="G297" s="16"/>
      <c r="I297" s="11"/>
      <c r="K297" s="11"/>
    </row>
    <row r="298" spans="1:17" x14ac:dyDescent="0.25">
      <c r="A298" t="s">
        <v>8</v>
      </c>
      <c r="D298" s="17"/>
      <c r="E298" s="11"/>
      <c r="F298" s="7"/>
      <c r="G298" s="7"/>
      <c r="H298" s="11"/>
      <c r="K298" s="16"/>
    </row>
    <row r="299" spans="1:17" x14ac:dyDescent="0.25">
      <c r="E299" s="16"/>
      <c r="F299" s="17"/>
      <c r="G299" s="16"/>
      <c r="H299" s="11"/>
    </row>
    <row r="300" spans="1:17" x14ac:dyDescent="0.25">
      <c r="D300" s="16"/>
      <c r="E300" s="7"/>
    </row>
    <row r="301" spans="1:17" x14ac:dyDescent="0.25">
      <c r="D301" s="7"/>
    </row>
  </sheetData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1"/>
  <sheetViews>
    <sheetView tabSelected="1" topLeftCell="A264" zoomScaleNormal="100" workbookViewId="0">
      <selection activeCell="D284" sqref="D280:D284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5.5703125" bestFit="1" customWidth="1"/>
    <col min="5" max="5" width="15.42578125" customWidth="1"/>
    <col min="6" max="6" width="15.7109375" customWidth="1"/>
    <col min="8" max="8" width="15.5703125" customWidth="1"/>
    <col min="9" max="9" width="13.570312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15</v>
      </c>
      <c r="B3" s="29"/>
      <c r="C3" s="29"/>
      <c r="D3" s="29"/>
      <c r="E3" s="29"/>
      <c r="F3" s="29"/>
    </row>
    <row r="4" spans="1:15" x14ac:dyDescent="0.25">
      <c r="A4" s="29" t="s">
        <v>11</v>
      </c>
      <c r="B4" s="29"/>
      <c r="C4" s="29"/>
      <c r="D4" s="29"/>
      <c r="E4" s="29"/>
      <c r="F4" s="29"/>
    </row>
    <row r="6" spans="1:15" s="1" customFormat="1" x14ac:dyDescent="0.25">
      <c r="A6" s="31" t="s">
        <v>12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14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9000</v>
      </c>
      <c r="C10" s="15">
        <v>129.1936</v>
      </c>
      <c r="D10" s="4">
        <f t="shared" ref="D10:D15" si="0">B10*C10</f>
        <v>1162742.4000000001</v>
      </c>
      <c r="E10" s="4">
        <v>129.69999999999999</v>
      </c>
      <c r="F10" s="4">
        <v>128.32</v>
      </c>
      <c r="H10" s="28"/>
    </row>
    <row r="11" spans="1:15" ht="15.75" thickBot="1" x14ac:dyDescent="0.3">
      <c r="A11" s="2">
        <v>44565</v>
      </c>
      <c r="B11" s="3">
        <v>11000</v>
      </c>
      <c r="C11" s="15">
        <v>129.0438</v>
      </c>
      <c r="D11" s="4">
        <f t="shared" si="0"/>
        <v>1419481.8</v>
      </c>
      <c r="E11" s="4">
        <v>129.44</v>
      </c>
      <c r="F11" s="4">
        <v>128.26</v>
      </c>
      <c r="H11" s="28"/>
    </row>
    <row r="12" spans="1:15" ht="15.75" thickBot="1" x14ac:dyDescent="0.3">
      <c r="A12" s="2">
        <v>44566</v>
      </c>
      <c r="B12" s="3">
        <v>11000</v>
      </c>
      <c r="C12" s="15">
        <v>126.3516</v>
      </c>
      <c r="D12" s="4">
        <f t="shared" si="0"/>
        <v>1389867.6</v>
      </c>
      <c r="E12" s="4">
        <v>127.9</v>
      </c>
      <c r="F12" s="4">
        <v>125.84</v>
      </c>
      <c r="H12" s="28"/>
    </row>
    <row r="13" spans="1:15" ht="15.75" thickBot="1" x14ac:dyDescent="0.3">
      <c r="A13" s="2">
        <v>44567</v>
      </c>
      <c r="B13" s="3">
        <v>11000</v>
      </c>
      <c r="C13" s="15">
        <v>125.12569999999999</v>
      </c>
      <c r="D13" s="4">
        <f t="shared" si="0"/>
        <v>1376382.7</v>
      </c>
      <c r="E13" s="4">
        <v>125.86</v>
      </c>
      <c r="F13" s="4">
        <v>124.22</v>
      </c>
      <c r="H13" s="28"/>
    </row>
    <row r="14" spans="1:15" ht="15.75" thickBot="1" x14ac:dyDescent="0.3">
      <c r="A14" s="2">
        <v>44568</v>
      </c>
      <c r="B14" s="3">
        <v>11000</v>
      </c>
      <c r="C14" s="15">
        <v>124.86320000000001</v>
      </c>
      <c r="D14" s="4">
        <f t="shared" si="0"/>
        <v>1373495.2</v>
      </c>
      <c r="E14" s="4">
        <v>125.48</v>
      </c>
      <c r="F14" s="4">
        <v>124.3</v>
      </c>
      <c r="H14" s="28"/>
    </row>
    <row r="15" spans="1:15" ht="15.75" thickBot="1" x14ac:dyDescent="0.3">
      <c r="A15" s="2">
        <v>44571</v>
      </c>
      <c r="B15" s="3">
        <v>11000</v>
      </c>
      <c r="C15" s="15">
        <v>122.7681</v>
      </c>
      <c r="D15" s="4">
        <f t="shared" si="0"/>
        <v>1350449.1</v>
      </c>
      <c r="E15" s="4">
        <v>123.6</v>
      </c>
      <c r="F15" s="4">
        <v>121.72</v>
      </c>
      <c r="H15" s="28"/>
    </row>
    <row r="16" spans="1:15" ht="15.75" thickBot="1" x14ac:dyDescent="0.3">
      <c r="A16" s="2">
        <v>44572</v>
      </c>
      <c r="B16" s="3">
        <v>9000</v>
      </c>
      <c r="C16" s="15">
        <v>122.4068</v>
      </c>
      <c r="D16" s="4">
        <f t="shared" ref="D16:D19" si="1">B16*C16</f>
        <v>1101661.2</v>
      </c>
      <c r="E16" s="4">
        <v>123.02</v>
      </c>
      <c r="F16" s="4">
        <v>121.76</v>
      </c>
      <c r="H16" s="28"/>
    </row>
    <row r="17" spans="1:8" ht="15.75" thickBot="1" x14ac:dyDescent="0.3">
      <c r="A17" s="2">
        <v>44573</v>
      </c>
      <c r="B17" s="3">
        <v>11000</v>
      </c>
      <c r="C17" s="15">
        <v>121.71040000000001</v>
      </c>
      <c r="D17" s="4">
        <f t="shared" si="1"/>
        <v>1338814.4000000001</v>
      </c>
      <c r="E17" s="4">
        <v>122.58</v>
      </c>
      <c r="F17" s="4">
        <v>121.34</v>
      </c>
      <c r="H17" s="28"/>
    </row>
    <row r="18" spans="1:8" ht="15.75" thickBot="1" x14ac:dyDescent="0.3">
      <c r="A18" s="2">
        <v>44574</v>
      </c>
      <c r="B18" s="3">
        <v>11000</v>
      </c>
      <c r="C18" s="15">
        <v>121.5517</v>
      </c>
      <c r="D18" s="4">
        <f t="shared" si="1"/>
        <v>1337068.7</v>
      </c>
      <c r="E18" s="4">
        <v>122.06</v>
      </c>
      <c r="F18" s="4">
        <v>121.16</v>
      </c>
      <c r="H18" s="28"/>
    </row>
    <row r="19" spans="1:8" ht="15.75" thickBot="1" x14ac:dyDescent="0.3">
      <c r="A19" s="2">
        <v>44575</v>
      </c>
      <c r="B19" s="3">
        <v>11000</v>
      </c>
      <c r="C19" s="15">
        <v>120.7808</v>
      </c>
      <c r="D19" s="4">
        <f t="shared" si="1"/>
        <v>1328588.8</v>
      </c>
      <c r="E19" s="4">
        <v>121.14</v>
      </c>
      <c r="F19" s="4">
        <v>120.16</v>
      </c>
      <c r="H19" s="28"/>
    </row>
    <row r="20" spans="1:8" ht="15.75" thickBot="1" x14ac:dyDescent="0.3">
      <c r="A20" s="2">
        <v>44578</v>
      </c>
      <c r="B20" s="3">
        <v>9000</v>
      </c>
      <c r="C20" s="15">
        <v>121.55719999999999</v>
      </c>
      <c r="D20" s="4">
        <f>B20*C20</f>
        <v>1094014.8</v>
      </c>
      <c r="E20" s="4">
        <v>122.14</v>
      </c>
      <c r="F20" s="4">
        <v>120.62</v>
      </c>
      <c r="H20" s="28"/>
    </row>
    <row r="21" spans="1:8" ht="15.75" thickBot="1" x14ac:dyDescent="0.3">
      <c r="A21" s="2">
        <v>44579</v>
      </c>
      <c r="B21" s="3">
        <v>9000</v>
      </c>
      <c r="C21" s="15">
        <v>121.9328</v>
      </c>
      <c r="D21" s="4">
        <f>B21*C21</f>
        <v>1097395.2</v>
      </c>
      <c r="E21" s="4">
        <v>122.48</v>
      </c>
      <c r="F21" s="4">
        <v>121.4</v>
      </c>
      <c r="H21" s="28"/>
    </row>
    <row r="22" spans="1:8" ht="15.75" thickBot="1" x14ac:dyDescent="0.3">
      <c r="A22" s="2">
        <v>44580</v>
      </c>
      <c r="B22" s="3">
        <v>11000</v>
      </c>
      <c r="C22" s="15">
        <v>120.53440000000001</v>
      </c>
      <c r="D22" s="4">
        <f t="shared" ref="D22" si="2">B22*C22</f>
        <v>1325878.4000000001</v>
      </c>
      <c r="E22" s="4">
        <v>121.42</v>
      </c>
      <c r="F22" s="4">
        <v>120.04</v>
      </c>
      <c r="H22" s="28"/>
    </row>
    <row r="23" spans="1:8" ht="15.75" thickBot="1" x14ac:dyDescent="0.3">
      <c r="A23" s="2">
        <v>44581</v>
      </c>
      <c r="B23" s="3">
        <v>9000</v>
      </c>
      <c r="C23" s="15">
        <v>120.8168</v>
      </c>
      <c r="D23" s="4">
        <f>B23*C23</f>
        <v>1087351.2</v>
      </c>
      <c r="E23" s="4">
        <v>121.32</v>
      </c>
      <c r="F23" s="4">
        <v>120.2</v>
      </c>
      <c r="H23" s="28"/>
    </row>
    <row r="24" spans="1:8" ht="15.75" thickBot="1" x14ac:dyDescent="0.3">
      <c r="A24" s="2">
        <v>44582</v>
      </c>
      <c r="B24" s="3">
        <v>11000</v>
      </c>
      <c r="C24" s="15">
        <v>120.9285</v>
      </c>
      <c r="D24" s="4">
        <f>B24*C24</f>
        <v>1330213.5</v>
      </c>
      <c r="E24" s="4">
        <v>121.86</v>
      </c>
      <c r="F24" s="4">
        <v>120.54</v>
      </c>
      <c r="H24" s="28"/>
    </row>
    <row r="25" spans="1:8" ht="15.75" thickBot="1" x14ac:dyDescent="0.3">
      <c r="A25" s="2">
        <v>44585</v>
      </c>
      <c r="B25" s="3">
        <v>11000</v>
      </c>
      <c r="C25" s="15">
        <v>119.7542</v>
      </c>
      <c r="D25" s="4">
        <f>B25*C25</f>
        <v>1317296.2</v>
      </c>
      <c r="E25" s="4">
        <v>120.76</v>
      </c>
      <c r="F25" s="4">
        <v>118.66</v>
      </c>
      <c r="H25" s="28"/>
    </row>
    <row r="26" spans="1:8" ht="15.75" thickBot="1" x14ac:dyDescent="0.3">
      <c r="A26" s="2">
        <v>44586</v>
      </c>
      <c r="B26" s="3">
        <v>9000</v>
      </c>
      <c r="C26" s="15">
        <v>118.0753</v>
      </c>
      <c r="D26" s="4">
        <f>B26*C26</f>
        <v>1062677.7</v>
      </c>
      <c r="E26" s="4">
        <v>118.76</v>
      </c>
      <c r="F26" s="4">
        <v>117.6</v>
      </c>
      <c r="H26" s="28"/>
    </row>
    <row r="27" spans="1:8" ht="15.75" thickBot="1" x14ac:dyDescent="0.3">
      <c r="A27" s="2">
        <v>44587</v>
      </c>
      <c r="B27" s="3">
        <v>9000</v>
      </c>
      <c r="C27" s="15">
        <v>118.3498</v>
      </c>
      <c r="D27" s="4">
        <f>B27*C27</f>
        <v>1065148.2</v>
      </c>
      <c r="E27" s="4">
        <v>119.04</v>
      </c>
      <c r="F27" s="4">
        <v>117.64</v>
      </c>
      <c r="H27" s="28"/>
    </row>
    <row r="28" spans="1:8" ht="15.75" thickBot="1" x14ac:dyDescent="0.3">
      <c r="A28" s="2">
        <v>44588</v>
      </c>
      <c r="B28" s="3">
        <v>11000</v>
      </c>
      <c r="C28" s="15">
        <v>117.70350000000001</v>
      </c>
      <c r="D28" s="4">
        <f t="shared" ref="D28" si="3">B28*C28</f>
        <v>1294738.5</v>
      </c>
      <c r="E28" s="4">
        <v>118.7</v>
      </c>
      <c r="F28" s="4">
        <v>117.1</v>
      </c>
      <c r="H28" s="28"/>
    </row>
    <row r="29" spans="1:8" ht="15.75" thickBot="1" x14ac:dyDescent="0.3">
      <c r="A29" s="2">
        <v>44589</v>
      </c>
      <c r="B29" s="3">
        <v>5000</v>
      </c>
      <c r="C29" s="15">
        <v>117.5244</v>
      </c>
      <c r="D29" s="4">
        <f t="shared" ref="D29:D38" si="4">B29*C29</f>
        <v>587622</v>
      </c>
      <c r="E29" s="4">
        <v>118.2</v>
      </c>
      <c r="F29" s="4">
        <v>116.72</v>
      </c>
      <c r="H29" s="28"/>
    </row>
    <row r="30" spans="1:8" ht="15.75" thickBot="1" x14ac:dyDescent="0.3">
      <c r="A30" s="2">
        <v>44592</v>
      </c>
      <c r="B30" s="3">
        <v>0</v>
      </c>
      <c r="C30" s="15">
        <v>0</v>
      </c>
      <c r="D30" s="4">
        <f t="shared" si="4"/>
        <v>0</v>
      </c>
      <c r="E30" s="4" t="s">
        <v>23</v>
      </c>
      <c r="F30" s="4" t="s">
        <v>23</v>
      </c>
      <c r="H30" s="28"/>
    </row>
    <row r="31" spans="1:8" ht="15.75" thickBot="1" x14ac:dyDescent="0.3">
      <c r="A31" s="2">
        <v>44593</v>
      </c>
      <c r="B31" s="3">
        <v>9000</v>
      </c>
      <c r="C31" s="15">
        <v>119.5962</v>
      </c>
      <c r="D31" s="4">
        <f t="shared" si="4"/>
        <v>1076365.8</v>
      </c>
      <c r="E31" s="4">
        <v>120.16</v>
      </c>
      <c r="F31" s="4">
        <v>118.76</v>
      </c>
      <c r="H31" s="28"/>
    </row>
    <row r="32" spans="1:8" ht="15.75" thickBot="1" x14ac:dyDescent="0.3">
      <c r="A32" s="2">
        <v>44594</v>
      </c>
      <c r="B32" s="3">
        <v>9000</v>
      </c>
      <c r="C32" s="15">
        <v>119.9876</v>
      </c>
      <c r="D32" s="4">
        <f t="shared" si="4"/>
        <v>1079888.3999999999</v>
      </c>
      <c r="E32" s="4">
        <v>120.92</v>
      </c>
      <c r="F32" s="4">
        <v>119.08</v>
      </c>
      <c r="H32" s="28"/>
    </row>
    <row r="33" spans="1:8" ht="15.75" thickBot="1" x14ac:dyDescent="0.3">
      <c r="A33" s="2">
        <v>44595</v>
      </c>
      <c r="B33" s="3">
        <v>11000</v>
      </c>
      <c r="C33" s="15">
        <v>119.9855</v>
      </c>
      <c r="D33" s="4">
        <f t="shared" si="4"/>
        <v>1319840.5</v>
      </c>
      <c r="E33" s="4">
        <v>120.86</v>
      </c>
      <c r="F33" s="4">
        <v>119.28</v>
      </c>
      <c r="H33" s="28"/>
    </row>
    <row r="34" spans="1:8" ht="15.75" thickBot="1" x14ac:dyDescent="0.3">
      <c r="A34" s="2">
        <v>44596</v>
      </c>
      <c r="B34" s="3">
        <v>9000</v>
      </c>
      <c r="C34" s="15">
        <v>119.49299999999999</v>
      </c>
      <c r="D34" s="4">
        <f t="shared" si="4"/>
        <v>1075437</v>
      </c>
      <c r="E34" s="4">
        <v>120.14</v>
      </c>
      <c r="F34" s="4">
        <v>118.84</v>
      </c>
      <c r="H34" s="28"/>
    </row>
    <row r="35" spans="1:8" ht="15.75" thickBot="1" x14ac:dyDescent="0.3">
      <c r="A35" s="2">
        <v>44599</v>
      </c>
      <c r="B35" s="3">
        <v>9000</v>
      </c>
      <c r="C35" s="15">
        <v>119.1104</v>
      </c>
      <c r="D35" s="4">
        <f t="shared" si="4"/>
        <v>1071993.6000000001</v>
      </c>
      <c r="E35" s="4">
        <v>119.5</v>
      </c>
      <c r="F35" s="4">
        <v>118.78</v>
      </c>
      <c r="H35" s="28"/>
    </row>
    <row r="36" spans="1:8" ht="15.75" thickBot="1" x14ac:dyDescent="0.3">
      <c r="A36" s="2">
        <v>44600</v>
      </c>
      <c r="B36" s="3">
        <v>11000</v>
      </c>
      <c r="C36" s="15">
        <v>118.3826</v>
      </c>
      <c r="D36" s="4">
        <f t="shared" si="4"/>
        <v>1302208.5999999999</v>
      </c>
      <c r="E36" s="4">
        <v>119.58</v>
      </c>
      <c r="F36" s="4">
        <v>118.2</v>
      </c>
      <c r="H36" s="28"/>
    </row>
    <row r="37" spans="1:8" ht="15.75" thickBot="1" x14ac:dyDescent="0.3">
      <c r="A37" s="2">
        <v>44601</v>
      </c>
      <c r="B37" s="3">
        <v>9000</v>
      </c>
      <c r="C37" s="15">
        <v>119.42319999999999</v>
      </c>
      <c r="D37" s="4">
        <f t="shared" si="4"/>
        <v>1074808.8</v>
      </c>
      <c r="E37" s="4">
        <v>120</v>
      </c>
      <c r="F37" s="4">
        <v>118.8</v>
      </c>
      <c r="H37" s="28"/>
    </row>
    <row r="38" spans="1:8" ht="15.75" thickBot="1" x14ac:dyDescent="0.3">
      <c r="A38" s="2">
        <v>44602</v>
      </c>
      <c r="B38" s="3">
        <v>11000</v>
      </c>
      <c r="C38" s="15">
        <v>117.97029999999999</v>
      </c>
      <c r="D38" s="4">
        <f t="shared" si="4"/>
        <v>1297673.3</v>
      </c>
      <c r="E38" s="4">
        <v>118.38</v>
      </c>
      <c r="F38" s="4">
        <v>117.46</v>
      </c>
      <c r="H38" s="28"/>
    </row>
    <row r="39" spans="1:8" ht="15.75" thickBot="1" x14ac:dyDescent="0.3">
      <c r="A39" s="2">
        <v>44603</v>
      </c>
      <c r="B39" s="3">
        <v>9000</v>
      </c>
      <c r="C39" s="15">
        <v>118.8997</v>
      </c>
      <c r="D39" s="4">
        <f t="shared" ref="D39" si="5">B39*C39</f>
        <v>1070097.3</v>
      </c>
      <c r="E39" s="4">
        <v>119.76</v>
      </c>
      <c r="F39" s="4">
        <v>117.58</v>
      </c>
      <c r="H39" s="28"/>
    </row>
    <row r="40" spans="1:8" ht="15.75" thickBot="1" x14ac:dyDescent="0.3">
      <c r="A40" s="2">
        <v>44606</v>
      </c>
      <c r="B40" s="3">
        <v>11000</v>
      </c>
      <c r="C40" s="15">
        <v>117.9089</v>
      </c>
      <c r="D40" s="4">
        <f t="shared" ref="D40:D59" si="6">B40*C40</f>
        <v>1296997.9000000001</v>
      </c>
      <c r="E40" s="4">
        <v>118.44</v>
      </c>
      <c r="F40" s="4">
        <v>117.36</v>
      </c>
      <c r="H40" s="28"/>
    </row>
    <row r="41" spans="1:8" ht="15.75" thickBot="1" x14ac:dyDescent="0.3">
      <c r="A41" s="2">
        <v>44607</v>
      </c>
      <c r="B41" s="3">
        <v>9000</v>
      </c>
      <c r="C41" s="15">
        <v>118.2692</v>
      </c>
      <c r="D41" s="4">
        <f t="shared" si="6"/>
        <v>1064422.8</v>
      </c>
      <c r="E41" s="4">
        <v>119.06</v>
      </c>
      <c r="F41" s="4">
        <v>117.72</v>
      </c>
      <c r="H41" s="28"/>
    </row>
    <row r="42" spans="1:8" ht="15.75" thickBot="1" x14ac:dyDescent="0.3">
      <c r="A42" s="2">
        <v>44608</v>
      </c>
      <c r="B42" s="3">
        <v>11000</v>
      </c>
      <c r="C42" s="15">
        <v>117.7574</v>
      </c>
      <c r="D42" s="4">
        <f t="shared" si="6"/>
        <v>1295331.4000000001</v>
      </c>
      <c r="E42" s="4">
        <v>118.52</v>
      </c>
      <c r="F42" s="4">
        <v>117.06</v>
      </c>
      <c r="H42" s="28"/>
    </row>
    <row r="43" spans="1:8" ht="15.75" thickBot="1" x14ac:dyDescent="0.3">
      <c r="A43" s="2">
        <v>44609</v>
      </c>
      <c r="B43" s="3">
        <v>11000</v>
      </c>
      <c r="C43" s="15">
        <v>117.19929999999999</v>
      </c>
      <c r="D43" s="4">
        <f t="shared" si="6"/>
        <v>1289192.3</v>
      </c>
      <c r="E43" s="4">
        <v>118.02</v>
      </c>
      <c r="F43" s="4">
        <v>115.88</v>
      </c>
      <c r="H43" s="28"/>
    </row>
    <row r="44" spans="1:8" ht="15.75" thickBot="1" x14ac:dyDescent="0.3">
      <c r="A44" s="2">
        <v>44610</v>
      </c>
      <c r="B44" s="3">
        <v>9000</v>
      </c>
      <c r="C44" s="15">
        <v>118.5641</v>
      </c>
      <c r="D44" s="4">
        <f t="shared" si="6"/>
        <v>1067076.8999999999</v>
      </c>
      <c r="E44" s="4">
        <v>119</v>
      </c>
      <c r="F44" s="4">
        <v>118</v>
      </c>
      <c r="H44" s="28"/>
    </row>
    <row r="45" spans="1:8" ht="15.75" thickBot="1" x14ac:dyDescent="0.3">
      <c r="A45" s="2">
        <v>44613</v>
      </c>
      <c r="B45" s="3">
        <v>9000</v>
      </c>
      <c r="C45" s="15">
        <v>119.1198</v>
      </c>
      <c r="D45" s="4">
        <f t="shared" si="6"/>
        <v>1072078.2</v>
      </c>
      <c r="E45" s="4">
        <v>119.72</v>
      </c>
      <c r="F45" s="4">
        <v>118.62</v>
      </c>
      <c r="H45" s="28"/>
    </row>
    <row r="46" spans="1:8" ht="15.75" thickBot="1" x14ac:dyDescent="0.3">
      <c r="A46" s="2">
        <v>44614</v>
      </c>
      <c r="B46" s="3">
        <v>11000</v>
      </c>
      <c r="C46" s="15">
        <v>117.80289999999999</v>
      </c>
      <c r="D46" s="4">
        <f t="shared" si="6"/>
        <v>1295831.8999999999</v>
      </c>
      <c r="E46" s="4">
        <v>118.54</v>
      </c>
      <c r="F46" s="4">
        <v>117.24</v>
      </c>
      <c r="H46" s="28"/>
    </row>
    <row r="47" spans="1:8" ht="15.75" thickBot="1" x14ac:dyDescent="0.3">
      <c r="A47" s="2">
        <v>44615</v>
      </c>
      <c r="B47" s="3">
        <v>9000</v>
      </c>
      <c r="C47" s="15">
        <v>119.94159999999999</v>
      </c>
      <c r="D47" s="4">
        <f t="shared" si="6"/>
        <v>1079474.3999999999</v>
      </c>
      <c r="E47" s="4">
        <v>120.42</v>
      </c>
      <c r="F47" s="4">
        <v>119.14</v>
      </c>
      <c r="H47" s="28"/>
    </row>
    <row r="48" spans="1:8" ht="15.75" thickBot="1" x14ac:dyDescent="0.3">
      <c r="A48" s="2">
        <v>44616</v>
      </c>
      <c r="B48" s="3">
        <v>11000</v>
      </c>
      <c r="C48" s="15">
        <v>116.2354</v>
      </c>
      <c r="D48" s="4">
        <f t="shared" si="6"/>
        <v>1278589.3999999999</v>
      </c>
      <c r="E48" s="4">
        <v>117.18</v>
      </c>
      <c r="F48" s="4">
        <v>115.26</v>
      </c>
      <c r="H48" s="28"/>
    </row>
    <row r="49" spans="1:8" ht="15.75" thickBot="1" x14ac:dyDescent="0.3">
      <c r="A49" s="2">
        <v>44617</v>
      </c>
      <c r="B49" s="3">
        <v>5761</v>
      </c>
      <c r="C49" s="15">
        <v>116.6555</v>
      </c>
      <c r="D49" s="4">
        <f t="shared" si="6"/>
        <v>672052.33550000004</v>
      </c>
      <c r="E49" s="4">
        <v>117.54</v>
      </c>
      <c r="F49" s="4">
        <v>115.24</v>
      </c>
      <c r="H49" s="28"/>
    </row>
    <row r="50" spans="1:8" ht="15.75" thickBot="1" x14ac:dyDescent="0.3">
      <c r="A50" s="2">
        <v>44620</v>
      </c>
      <c r="B50" s="3">
        <v>9000</v>
      </c>
      <c r="C50" s="15">
        <v>119.04730000000001</v>
      </c>
      <c r="D50" s="4">
        <f t="shared" si="6"/>
        <v>1071425.7</v>
      </c>
      <c r="E50" s="4">
        <v>119.8</v>
      </c>
      <c r="F50" s="4">
        <v>118.3</v>
      </c>
      <c r="H50" s="28"/>
    </row>
    <row r="51" spans="1:8" ht="15.75" thickBot="1" x14ac:dyDescent="0.3">
      <c r="A51" s="2">
        <v>44621</v>
      </c>
      <c r="B51" s="3">
        <v>9000</v>
      </c>
      <c r="C51" s="15">
        <v>119.8695</v>
      </c>
      <c r="D51" s="4">
        <f t="shared" si="6"/>
        <v>1078825.5</v>
      </c>
      <c r="E51" s="4">
        <v>120.72</v>
      </c>
      <c r="F51" s="4">
        <v>119.24</v>
      </c>
      <c r="H51" s="28"/>
    </row>
    <row r="52" spans="1:8" ht="15.75" thickBot="1" x14ac:dyDescent="0.3">
      <c r="A52" s="2">
        <v>44622</v>
      </c>
      <c r="B52" s="3">
        <v>11000</v>
      </c>
      <c r="C52" s="15">
        <v>119.0681</v>
      </c>
      <c r="D52" s="4">
        <f t="shared" si="6"/>
        <v>1309749.1000000001</v>
      </c>
      <c r="E52" s="4">
        <v>120.64</v>
      </c>
      <c r="F52" s="4">
        <v>118.24</v>
      </c>
      <c r="H52" s="28"/>
    </row>
    <row r="53" spans="1:8" ht="15.75" thickBot="1" x14ac:dyDescent="0.3">
      <c r="A53" s="2">
        <v>44623</v>
      </c>
      <c r="B53" s="3">
        <v>11000</v>
      </c>
      <c r="C53" s="15">
        <v>118.57129999999999</v>
      </c>
      <c r="D53" s="4">
        <f t="shared" si="6"/>
        <v>1304284.3</v>
      </c>
      <c r="E53" s="4">
        <v>119.76</v>
      </c>
      <c r="F53" s="4">
        <v>117.94</v>
      </c>
      <c r="H53" s="28"/>
    </row>
    <row r="54" spans="1:8" ht="15.75" thickBot="1" x14ac:dyDescent="0.3">
      <c r="A54" s="2">
        <v>44624</v>
      </c>
      <c r="B54" s="3">
        <v>11000</v>
      </c>
      <c r="C54" s="15">
        <v>116.7581</v>
      </c>
      <c r="D54" s="4">
        <f t="shared" si="6"/>
        <v>1284339.1000000001</v>
      </c>
      <c r="E54" s="4">
        <v>118.3</v>
      </c>
      <c r="F54" s="4">
        <v>115.68</v>
      </c>
      <c r="H54" s="28"/>
    </row>
    <row r="55" spans="1:8" ht="15.75" thickBot="1" x14ac:dyDescent="0.3">
      <c r="A55" s="2">
        <v>44627</v>
      </c>
      <c r="B55" s="3">
        <v>11000</v>
      </c>
      <c r="C55" s="15">
        <v>112.1396</v>
      </c>
      <c r="D55" s="4">
        <f t="shared" si="6"/>
        <v>1233535.6000000001</v>
      </c>
      <c r="E55" s="4">
        <v>113.8</v>
      </c>
      <c r="F55" s="4">
        <v>110.56</v>
      </c>
      <c r="H55" s="28"/>
    </row>
    <row r="56" spans="1:8" ht="15.75" thickBot="1" x14ac:dyDescent="0.3">
      <c r="A56" s="2">
        <v>44628</v>
      </c>
      <c r="B56" s="3">
        <v>11000</v>
      </c>
      <c r="C56" s="15">
        <v>111.8742</v>
      </c>
      <c r="D56" s="4">
        <f t="shared" si="6"/>
        <v>1230616.2</v>
      </c>
      <c r="E56" s="4">
        <v>114.52</v>
      </c>
      <c r="F56" s="4">
        <v>109.76</v>
      </c>
      <c r="H56" s="28"/>
    </row>
    <row r="57" spans="1:8" ht="15.75" thickBot="1" x14ac:dyDescent="0.3">
      <c r="A57" s="2">
        <v>44629</v>
      </c>
      <c r="B57" s="3">
        <v>7207</v>
      </c>
      <c r="C57" s="15">
        <v>113.01309999999999</v>
      </c>
      <c r="D57" s="4">
        <f t="shared" si="6"/>
        <v>814485.41169999994</v>
      </c>
      <c r="E57" s="4">
        <v>113.76</v>
      </c>
      <c r="F57" s="4">
        <v>110.68</v>
      </c>
      <c r="H57" s="28"/>
    </row>
    <row r="58" spans="1:8" ht="15.75" thickBot="1" x14ac:dyDescent="0.3">
      <c r="A58" s="2">
        <v>44630</v>
      </c>
      <c r="B58" s="3">
        <v>11000</v>
      </c>
      <c r="C58" s="15">
        <v>113.8574</v>
      </c>
      <c r="D58" s="4">
        <f t="shared" si="6"/>
        <v>1252431.3999999999</v>
      </c>
      <c r="E58" s="4">
        <v>114.86</v>
      </c>
      <c r="F58" s="4">
        <v>112.8</v>
      </c>
      <c r="H58" s="28"/>
    </row>
    <row r="59" spans="1:8" ht="15.75" thickBot="1" x14ac:dyDescent="0.3">
      <c r="A59" s="2">
        <v>44631</v>
      </c>
      <c r="B59" s="3">
        <v>11000</v>
      </c>
      <c r="C59" s="15">
        <v>113.2997</v>
      </c>
      <c r="D59" s="4">
        <f t="shared" si="6"/>
        <v>1246296.7</v>
      </c>
      <c r="E59" s="4">
        <v>114.7</v>
      </c>
      <c r="F59" s="4">
        <v>112.62</v>
      </c>
      <c r="H59" s="28"/>
    </row>
    <row r="60" spans="1:8" ht="15.75" thickBot="1" x14ac:dyDescent="0.3">
      <c r="A60" s="2">
        <v>44634</v>
      </c>
      <c r="B60" s="3">
        <v>9000</v>
      </c>
      <c r="C60" s="15">
        <v>113.6666</v>
      </c>
      <c r="D60" s="4">
        <f t="shared" ref="D60" si="7">B60*C60</f>
        <v>1022999.4</v>
      </c>
      <c r="E60" s="4">
        <v>114.52</v>
      </c>
      <c r="F60" s="4">
        <v>112.66</v>
      </c>
      <c r="H60" s="28"/>
    </row>
    <row r="61" spans="1:8" ht="15.75" thickBot="1" x14ac:dyDescent="0.3">
      <c r="A61" s="2">
        <v>44635</v>
      </c>
      <c r="B61" s="3">
        <v>9000</v>
      </c>
      <c r="C61" s="15">
        <v>115.4545</v>
      </c>
      <c r="D61" s="4">
        <f t="shared" ref="D61:D70" si="8">B61*C61</f>
        <v>1039090.5</v>
      </c>
      <c r="E61" s="4">
        <v>116.62</v>
      </c>
      <c r="F61" s="4">
        <v>114.06</v>
      </c>
      <c r="H61" s="28"/>
    </row>
    <row r="62" spans="1:8" ht="15.75" thickBot="1" x14ac:dyDescent="0.3">
      <c r="A62" s="2">
        <v>44636</v>
      </c>
      <c r="B62" s="3">
        <v>9000</v>
      </c>
      <c r="C62" s="15">
        <v>117.2706</v>
      </c>
      <c r="D62" s="4">
        <f t="shared" si="8"/>
        <v>1055435.3999999999</v>
      </c>
      <c r="E62" s="4">
        <v>117.94</v>
      </c>
      <c r="F62" s="4">
        <v>116.54</v>
      </c>
      <c r="H62" s="28"/>
    </row>
    <row r="63" spans="1:8" ht="15.75" thickBot="1" x14ac:dyDescent="0.3">
      <c r="A63" s="2">
        <v>44637</v>
      </c>
      <c r="B63" s="3">
        <v>9000</v>
      </c>
      <c r="C63" s="15">
        <v>117.66500000000001</v>
      </c>
      <c r="D63" s="4">
        <f t="shared" si="8"/>
        <v>1058985</v>
      </c>
      <c r="E63" s="4">
        <v>118.66</v>
      </c>
      <c r="F63" s="4">
        <v>116.86</v>
      </c>
      <c r="H63" s="28"/>
    </row>
    <row r="64" spans="1:8" ht="15.75" thickBot="1" x14ac:dyDescent="0.3">
      <c r="A64" s="2">
        <v>44638</v>
      </c>
      <c r="B64" s="3">
        <v>9000</v>
      </c>
      <c r="C64" s="15">
        <v>119.4997</v>
      </c>
      <c r="D64" s="4">
        <f t="shared" si="8"/>
        <v>1075497.3</v>
      </c>
      <c r="E64" s="4">
        <v>120.96</v>
      </c>
      <c r="F64" s="4">
        <v>118</v>
      </c>
      <c r="H64" s="28"/>
    </row>
    <row r="65" spans="1:8" ht="15.75" thickBot="1" x14ac:dyDescent="0.3">
      <c r="A65" s="2">
        <v>44641</v>
      </c>
      <c r="B65" s="3">
        <v>11000</v>
      </c>
      <c r="C65" s="15">
        <v>121.0312</v>
      </c>
      <c r="D65" s="4">
        <f t="shared" si="8"/>
        <v>1331343.2</v>
      </c>
      <c r="E65" s="4">
        <v>121.34</v>
      </c>
      <c r="F65" s="4">
        <v>120.46</v>
      </c>
      <c r="H65" s="28"/>
    </row>
    <row r="66" spans="1:8" ht="15.75" thickBot="1" x14ac:dyDescent="0.3">
      <c r="A66" s="2">
        <v>44642</v>
      </c>
      <c r="B66" s="3">
        <v>11000</v>
      </c>
      <c r="C66" s="15">
        <v>120.0581</v>
      </c>
      <c r="D66" s="4">
        <f t="shared" si="8"/>
        <v>1320639.0999999999</v>
      </c>
      <c r="E66" s="4">
        <v>120.96</v>
      </c>
      <c r="F66" s="4">
        <v>119.6</v>
      </c>
      <c r="H66" s="28"/>
    </row>
    <row r="67" spans="1:8" ht="15.75" thickBot="1" x14ac:dyDescent="0.3">
      <c r="A67" s="2">
        <v>44643</v>
      </c>
      <c r="B67" s="3">
        <v>11000</v>
      </c>
      <c r="C67" s="15">
        <v>119.5307</v>
      </c>
      <c r="D67" s="4">
        <f t="shared" si="8"/>
        <v>1314837.7</v>
      </c>
      <c r="E67" s="4">
        <v>120.66</v>
      </c>
      <c r="F67" s="4">
        <v>118.4</v>
      </c>
      <c r="H67" s="28"/>
    </row>
    <row r="68" spans="1:8" ht="15.75" thickBot="1" x14ac:dyDescent="0.3">
      <c r="A68" s="2">
        <v>44644</v>
      </c>
      <c r="B68" s="3">
        <v>9000</v>
      </c>
      <c r="C68" s="15">
        <v>119.45529999999999</v>
      </c>
      <c r="D68" s="4">
        <f t="shared" si="8"/>
        <v>1075097.7</v>
      </c>
      <c r="E68" s="4">
        <v>120.16</v>
      </c>
      <c r="F68" s="4">
        <v>118.84</v>
      </c>
      <c r="H68" s="28"/>
    </row>
    <row r="69" spans="1:8" ht="15.75" thickBot="1" x14ac:dyDescent="0.3">
      <c r="A69" s="2">
        <v>44645</v>
      </c>
      <c r="B69" s="3">
        <v>11000</v>
      </c>
      <c r="C69" s="15">
        <v>119.5638</v>
      </c>
      <c r="D69" s="4">
        <f t="shared" si="8"/>
        <v>1315201.8</v>
      </c>
      <c r="E69" s="4">
        <v>120.36</v>
      </c>
      <c r="F69" s="4">
        <v>118.68</v>
      </c>
      <c r="H69" s="28"/>
    </row>
    <row r="70" spans="1:8" ht="15.75" thickBot="1" x14ac:dyDescent="0.3">
      <c r="A70" s="2">
        <v>44648</v>
      </c>
      <c r="B70" s="3">
        <v>8793</v>
      </c>
      <c r="C70" s="15">
        <v>120.38330000000001</v>
      </c>
      <c r="D70" s="4">
        <f t="shared" si="8"/>
        <v>1058530.3569</v>
      </c>
      <c r="E70" s="4">
        <v>120.94</v>
      </c>
      <c r="F70" s="4">
        <v>119.74</v>
      </c>
      <c r="H70" s="28"/>
    </row>
    <row r="71" spans="1:8" ht="15.75" thickBot="1" x14ac:dyDescent="0.3">
      <c r="A71" s="2">
        <v>44649</v>
      </c>
      <c r="B71" s="3">
        <v>0</v>
      </c>
      <c r="C71" s="15">
        <v>0</v>
      </c>
      <c r="D71" s="4">
        <f t="shared" ref="D71" si="9">B71*C71</f>
        <v>0</v>
      </c>
      <c r="E71" s="4" t="s">
        <v>23</v>
      </c>
      <c r="F71" s="4" t="s">
        <v>23</v>
      </c>
      <c r="H71" s="28"/>
    </row>
    <row r="72" spans="1:8" ht="15.75" thickBot="1" x14ac:dyDescent="0.3">
      <c r="A72" s="2">
        <v>44650</v>
      </c>
      <c r="B72" s="3">
        <v>0</v>
      </c>
      <c r="C72" s="15">
        <v>0</v>
      </c>
      <c r="D72" s="4">
        <f>B72*C72</f>
        <v>0</v>
      </c>
      <c r="E72" s="4" t="s">
        <v>23</v>
      </c>
      <c r="F72" s="4" t="s">
        <v>23</v>
      </c>
      <c r="H72" s="28"/>
    </row>
    <row r="73" spans="1:8" ht="15.75" thickBot="1" x14ac:dyDescent="0.3">
      <c r="A73" s="2">
        <v>44651</v>
      </c>
      <c r="B73" s="3">
        <v>0</v>
      </c>
      <c r="C73" s="15">
        <v>0</v>
      </c>
      <c r="D73" s="4">
        <f t="shared" ref="D73" si="10">B73*C73</f>
        <v>0</v>
      </c>
      <c r="E73" s="4" t="s">
        <v>23</v>
      </c>
      <c r="F73" s="4" t="s">
        <v>23</v>
      </c>
      <c r="H73" s="28"/>
    </row>
    <row r="74" spans="1:8" ht="15.75" thickBot="1" x14ac:dyDescent="0.3">
      <c r="A74" s="2">
        <v>44652</v>
      </c>
      <c r="B74" s="3">
        <v>9000</v>
      </c>
      <c r="C74" s="15">
        <v>120.7045</v>
      </c>
      <c r="D74" s="4">
        <f t="shared" ref="D74:D79" si="11">B74*C74</f>
        <v>1086340.5</v>
      </c>
      <c r="E74" s="4">
        <v>121.28</v>
      </c>
      <c r="F74" s="4">
        <v>120.06</v>
      </c>
      <c r="H74" s="28"/>
    </row>
    <row r="75" spans="1:8" ht="15.75" thickBot="1" x14ac:dyDescent="0.3">
      <c r="A75" s="2">
        <v>44655</v>
      </c>
      <c r="B75" s="3">
        <v>9000</v>
      </c>
      <c r="C75" s="15">
        <v>121.506</v>
      </c>
      <c r="D75" s="4">
        <f t="shared" si="11"/>
        <v>1093554</v>
      </c>
      <c r="E75" s="4">
        <v>122</v>
      </c>
      <c r="F75" s="4">
        <v>121.14</v>
      </c>
      <c r="H75" s="28"/>
    </row>
    <row r="76" spans="1:8" ht="15.75" thickBot="1" x14ac:dyDescent="0.3">
      <c r="A76" s="2">
        <v>44656</v>
      </c>
      <c r="B76" s="3">
        <v>9000</v>
      </c>
      <c r="C76" s="15">
        <v>122.7076</v>
      </c>
      <c r="D76" s="4">
        <f t="shared" si="11"/>
        <v>1104368.3999999999</v>
      </c>
      <c r="E76" s="4">
        <v>123.32</v>
      </c>
      <c r="F76" s="4">
        <v>122.4</v>
      </c>
      <c r="H76" s="28"/>
    </row>
    <row r="77" spans="1:8" ht="15.75" thickBot="1" x14ac:dyDescent="0.3">
      <c r="A77" s="2">
        <v>44657</v>
      </c>
      <c r="B77" s="3">
        <v>11000</v>
      </c>
      <c r="C77" s="15">
        <v>122.8142</v>
      </c>
      <c r="D77" s="4">
        <f t="shared" si="11"/>
        <v>1350956.2</v>
      </c>
      <c r="E77" s="4">
        <v>123.82</v>
      </c>
      <c r="F77" s="4">
        <v>121.76</v>
      </c>
      <c r="H77" s="28"/>
    </row>
    <row r="78" spans="1:8" ht="15.75" thickBot="1" x14ac:dyDescent="0.3">
      <c r="A78" s="2">
        <v>44658</v>
      </c>
      <c r="B78" s="3">
        <v>9000</v>
      </c>
      <c r="C78" s="15">
        <v>123.0959</v>
      </c>
      <c r="D78" s="4">
        <f t="shared" si="11"/>
        <v>1107863.1000000001</v>
      </c>
      <c r="E78" s="4">
        <v>123.54</v>
      </c>
      <c r="F78" s="4">
        <v>122.68</v>
      </c>
      <c r="H78" s="28"/>
    </row>
    <row r="79" spans="1:8" ht="15.75" thickBot="1" x14ac:dyDescent="0.3">
      <c r="A79" s="2">
        <v>44659</v>
      </c>
      <c r="B79" s="3">
        <v>9000</v>
      </c>
      <c r="C79" s="15">
        <v>123.8771</v>
      </c>
      <c r="D79" s="4">
        <f t="shared" si="11"/>
        <v>1114893.8999999999</v>
      </c>
      <c r="E79" s="4">
        <v>124.34</v>
      </c>
      <c r="F79" s="4">
        <v>123.4</v>
      </c>
      <c r="H79" s="28"/>
    </row>
    <row r="80" spans="1:8" ht="15.75" thickBot="1" x14ac:dyDescent="0.3">
      <c r="A80" s="2">
        <v>44662</v>
      </c>
      <c r="B80" s="3">
        <v>9000</v>
      </c>
      <c r="C80" s="15">
        <v>123.35509999999999</v>
      </c>
      <c r="D80" s="4">
        <f t="shared" ref="D80" si="12">B80*C80</f>
        <v>1110195.8999999999</v>
      </c>
      <c r="E80" s="4">
        <v>123.8</v>
      </c>
      <c r="F80" s="4">
        <v>122.42</v>
      </c>
      <c r="H80" s="28"/>
    </row>
    <row r="81" spans="1:8" ht="15.75" thickBot="1" x14ac:dyDescent="0.3">
      <c r="A81" s="2">
        <v>44663</v>
      </c>
      <c r="B81" s="3">
        <v>11000</v>
      </c>
      <c r="C81" s="15">
        <v>123.218</v>
      </c>
      <c r="D81" s="4">
        <f t="shared" ref="D81:D85" si="13">B81*C81</f>
        <v>1355398</v>
      </c>
      <c r="E81" s="4">
        <v>124.08</v>
      </c>
      <c r="F81" s="4">
        <v>122.7</v>
      </c>
      <c r="H81" s="28"/>
    </row>
    <row r="82" spans="1:8" ht="15.75" thickBot="1" x14ac:dyDescent="0.3">
      <c r="A82" s="2">
        <v>44664</v>
      </c>
      <c r="B82" s="3">
        <v>9000</v>
      </c>
      <c r="C82" s="15">
        <v>123.3092</v>
      </c>
      <c r="D82" s="4">
        <f t="shared" si="13"/>
        <v>1109782.8</v>
      </c>
      <c r="E82" s="4">
        <v>124.18</v>
      </c>
      <c r="F82" s="4">
        <v>122.44</v>
      </c>
      <c r="H82" s="28"/>
    </row>
    <row r="83" spans="1:8" ht="15.75" thickBot="1" x14ac:dyDescent="0.3">
      <c r="A83" s="2">
        <v>44665</v>
      </c>
      <c r="B83" s="3">
        <v>9000</v>
      </c>
      <c r="C83" s="15">
        <v>124.0659</v>
      </c>
      <c r="D83" s="4">
        <f t="shared" si="13"/>
        <v>1116593.1000000001</v>
      </c>
      <c r="E83" s="4">
        <v>124.3</v>
      </c>
      <c r="F83" s="4">
        <v>123.86</v>
      </c>
      <c r="H83" s="28"/>
    </row>
    <row r="84" spans="1:8" ht="15.75" thickBot="1" x14ac:dyDescent="0.3">
      <c r="A84" s="2">
        <v>44670</v>
      </c>
      <c r="B84" s="3">
        <v>11000</v>
      </c>
      <c r="C84" s="15">
        <v>122.1032</v>
      </c>
      <c r="D84" s="4">
        <f t="shared" si="13"/>
        <v>1343135.2</v>
      </c>
      <c r="E84" s="4">
        <v>123.38</v>
      </c>
      <c r="F84" s="4">
        <v>121.52</v>
      </c>
      <c r="H84" s="28"/>
    </row>
    <row r="85" spans="1:8" ht="15.75" thickBot="1" x14ac:dyDescent="0.3">
      <c r="A85" s="2">
        <v>44671</v>
      </c>
      <c r="B85" s="3">
        <v>9000</v>
      </c>
      <c r="C85" s="15">
        <v>122.28700000000001</v>
      </c>
      <c r="D85" s="4">
        <f t="shared" si="13"/>
        <v>1100583</v>
      </c>
      <c r="E85" s="4">
        <v>122.7</v>
      </c>
      <c r="F85" s="4">
        <v>121.72</v>
      </c>
      <c r="H85" s="28"/>
    </row>
    <row r="86" spans="1:8" ht="15.75" thickBot="1" x14ac:dyDescent="0.3">
      <c r="A86" s="2">
        <v>44672</v>
      </c>
      <c r="B86" s="3">
        <v>9000</v>
      </c>
      <c r="C86" s="15">
        <v>123.30929999999999</v>
      </c>
      <c r="D86" s="4">
        <f t="shared" ref="D86:D135" si="14">B86*C86</f>
        <v>1109783.7</v>
      </c>
      <c r="E86" s="4">
        <v>123.86</v>
      </c>
      <c r="F86" s="4">
        <v>122.48</v>
      </c>
      <c r="H86" s="28"/>
    </row>
    <row r="87" spans="1:8" ht="15.75" thickBot="1" x14ac:dyDescent="0.3">
      <c r="A87" s="2">
        <v>44673</v>
      </c>
      <c r="B87" s="3">
        <v>9000</v>
      </c>
      <c r="C87" s="15">
        <v>124.13890000000001</v>
      </c>
      <c r="D87" s="4">
        <f t="shared" si="14"/>
        <v>1117250.1000000001</v>
      </c>
      <c r="E87" s="4">
        <v>124.62</v>
      </c>
      <c r="F87" s="4">
        <v>122.5</v>
      </c>
      <c r="H87" s="28"/>
    </row>
    <row r="88" spans="1:8" ht="15.75" thickBot="1" x14ac:dyDescent="0.3">
      <c r="A88" s="2">
        <v>44676</v>
      </c>
      <c r="B88" s="3">
        <v>9000</v>
      </c>
      <c r="C88" s="15">
        <v>125.65949999999999</v>
      </c>
      <c r="D88" s="4">
        <f t="shared" si="14"/>
        <v>1130935.5</v>
      </c>
      <c r="E88" s="4">
        <v>126.72</v>
      </c>
      <c r="F88" s="4">
        <v>123.84</v>
      </c>
      <c r="H88" s="28"/>
    </row>
    <row r="89" spans="1:8" ht="15.75" thickBot="1" x14ac:dyDescent="0.3">
      <c r="A89" s="2">
        <v>44677</v>
      </c>
      <c r="B89" s="3">
        <v>11000</v>
      </c>
      <c r="C89" s="15">
        <v>125.40470000000001</v>
      </c>
      <c r="D89" s="4">
        <f t="shared" si="14"/>
        <v>1379451.7</v>
      </c>
      <c r="E89" s="4">
        <v>126.92</v>
      </c>
      <c r="F89" s="4">
        <v>124.5</v>
      </c>
      <c r="H89" s="28"/>
    </row>
    <row r="90" spans="1:8" ht="15.75" thickBot="1" x14ac:dyDescent="0.3">
      <c r="A90" s="2">
        <v>44678</v>
      </c>
      <c r="B90" s="3">
        <v>9000</v>
      </c>
      <c r="C90" s="15">
        <v>123.7159</v>
      </c>
      <c r="D90" s="4">
        <f t="shared" si="14"/>
        <v>1113443.1000000001</v>
      </c>
      <c r="E90" s="4">
        <v>124.84</v>
      </c>
      <c r="F90" s="4">
        <v>122.16</v>
      </c>
      <c r="H90" s="28"/>
    </row>
    <row r="91" spans="1:8" ht="15.75" thickBot="1" x14ac:dyDescent="0.3">
      <c r="A91" s="2">
        <v>44679</v>
      </c>
      <c r="B91" s="3">
        <v>9000</v>
      </c>
      <c r="C91" s="15">
        <v>125.86620000000001</v>
      </c>
      <c r="D91" s="4">
        <f t="shared" si="14"/>
        <v>1132795.8</v>
      </c>
      <c r="E91" s="4">
        <v>126.54</v>
      </c>
      <c r="F91" s="4">
        <v>125.24</v>
      </c>
      <c r="H91" s="28"/>
    </row>
    <row r="92" spans="1:8" ht="15.75" thickBot="1" x14ac:dyDescent="0.3">
      <c r="A92" s="2">
        <v>44680</v>
      </c>
      <c r="B92" s="3">
        <v>9000</v>
      </c>
      <c r="C92" s="15">
        <v>126.31529999999999</v>
      </c>
      <c r="D92" s="4">
        <f t="shared" si="14"/>
        <v>1136837.7</v>
      </c>
      <c r="E92" s="4">
        <v>127.04</v>
      </c>
      <c r="F92" s="4">
        <v>125.24</v>
      </c>
      <c r="H92" s="28"/>
    </row>
    <row r="93" spans="1:8" ht="15.75" thickBot="1" x14ac:dyDescent="0.3">
      <c r="A93" s="2">
        <v>44683</v>
      </c>
      <c r="B93" s="3">
        <v>11000</v>
      </c>
      <c r="C93" s="15">
        <v>125.8639</v>
      </c>
      <c r="D93" s="4">
        <f t="shared" si="14"/>
        <v>1384502.9</v>
      </c>
      <c r="E93" s="4">
        <v>126.38</v>
      </c>
      <c r="F93" s="4">
        <v>125.14</v>
      </c>
      <c r="H93" s="28"/>
    </row>
    <row r="94" spans="1:8" ht="15.75" thickBot="1" x14ac:dyDescent="0.3">
      <c r="A94" s="2">
        <v>44684</v>
      </c>
      <c r="B94" s="3">
        <v>11000</v>
      </c>
      <c r="C94" s="15">
        <v>125.5732</v>
      </c>
      <c r="D94" s="4">
        <f t="shared" si="14"/>
        <v>1381305.2</v>
      </c>
      <c r="E94" s="4">
        <v>126.96</v>
      </c>
      <c r="F94" s="4">
        <v>124.92</v>
      </c>
      <c r="H94" s="28"/>
    </row>
    <row r="95" spans="1:8" ht="15.75" thickBot="1" x14ac:dyDescent="0.3">
      <c r="A95" s="2">
        <v>44685</v>
      </c>
      <c r="B95" s="3">
        <v>11000</v>
      </c>
      <c r="C95" s="15">
        <v>124.1164</v>
      </c>
      <c r="D95" s="4">
        <f t="shared" si="14"/>
        <v>1365280.4</v>
      </c>
      <c r="E95" s="4">
        <v>125</v>
      </c>
      <c r="F95" s="4">
        <v>123.68</v>
      </c>
      <c r="H95" s="28"/>
    </row>
    <row r="96" spans="1:8" ht="15.75" thickBot="1" x14ac:dyDescent="0.3">
      <c r="A96" s="2">
        <v>44686</v>
      </c>
      <c r="B96" s="3">
        <v>9000</v>
      </c>
      <c r="C96" s="15">
        <v>124.93049999999999</v>
      </c>
      <c r="D96" s="4">
        <f t="shared" si="14"/>
        <v>1124374.5</v>
      </c>
      <c r="E96" s="4">
        <v>125.56</v>
      </c>
      <c r="F96" s="4">
        <v>124.3</v>
      </c>
      <c r="H96" s="28"/>
    </row>
    <row r="97" spans="1:8" ht="15.75" thickBot="1" x14ac:dyDescent="0.3">
      <c r="A97" s="2">
        <v>44687</v>
      </c>
      <c r="B97" s="3">
        <v>11000</v>
      </c>
      <c r="C97" s="15">
        <v>123.4859</v>
      </c>
      <c r="D97" s="4">
        <f t="shared" si="14"/>
        <v>1358344.9</v>
      </c>
      <c r="E97" s="4">
        <v>124.66</v>
      </c>
      <c r="F97" s="4">
        <v>122.88</v>
      </c>
      <c r="H97" s="28"/>
    </row>
    <row r="98" spans="1:8" ht="15.75" thickBot="1" x14ac:dyDescent="0.3">
      <c r="A98" s="2">
        <v>44690</v>
      </c>
      <c r="B98" s="3">
        <v>11000</v>
      </c>
      <c r="C98" s="15">
        <v>121.98739999999999</v>
      </c>
      <c r="D98" s="4">
        <f t="shared" si="14"/>
        <v>1341861.3999999999</v>
      </c>
      <c r="E98" s="4">
        <v>123.12</v>
      </c>
      <c r="F98" s="4">
        <v>120.68</v>
      </c>
      <c r="H98" s="28"/>
    </row>
    <row r="99" spans="1:8" ht="15.75" thickBot="1" x14ac:dyDescent="0.3">
      <c r="A99" s="2">
        <v>44691</v>
      </c>
      <c r="B99" s="3">
        <v>9000</v>
      </c>
      <c r="C99" s="15">
        <v>120.8082</v>
      </c>
      <c r="D99" s="4">
        <f t="shared" si="14"/>
        <v>1087273.8</v>
      </c>
      <c r="E99" s="4">
        <v>121.22</v>
      </c>
      <c r="F99" s="4">
        <v>120.18</v>
      </c>
      <c r="H99" s="28"/>
    </row>
    <row r="100" spans="1:8" ht="15.75" thickBot="1" x14ac:dyDescent="0.3">
      <c r="A100" s="2">
        <v>44692</v>
      </c>
      <c r="B100" s="3">
        <v>9000</v>
      </c>
      <c r="C100" s="15">
        <v>121.0569</v>
      </c>
      <c r="D100" s="4">
        <f t="shared" si="14"/>
        <v>1089512.1000000001</v>
      </c>
      <c r="E100" s="4">
        <v>121.76</v>
      </c>
      <c r="F100" s="4">
        <v>120.28</v>
      </c>
      <c r="H100" s="28"/>
    </row>
    <row r="101" spans="1:8" ht="15.75" thickBot="1" x14ac:dyDescent="0.3">
      <c r="A101" s="2">
        <v>44693</v>
      </c>
      <c r="B101" s="3">
        <v>11000</v>
      </c>
      <c r="C101" s="15">
        <v>120.3793</v>
      </c>
      <c r="D101" s="4">
        <f t="shared" si="14"/>
        <v>1324172.3</v>
      </c>
      <c r="E101" s="4">
        <v>121.62</v>
      </c>
      <c r="F101" s="4">
        <v>119.86</v>
      </c>
      <c r="H101" s="28"/>
    </row>
    <row r="102" spans="1:8" ht="15.75" thickBot="1" x14ac:dyDescent="0.3">
      <c r="A102" s="2">
        <v>44694</v>
      </c>
      <c r="B102" s="3">
        <v>9000</v>
      </c>
      <c r="C102" s="15">
        <v>121.7735</v>
      </c>
      <c r="D102" s="4">
        <f t="shared" si="14"/>
        <v>1095961.5</v>
      </c>
      <c r="E102" s="4">
        <v>122.46</v>
      </c>
      <c r="F102" s="4">
        <v>121.38</v>
      </c>
      <c r="H102" s="28"/>
    </row>
    <row r="103" spans="1:8" ht="15.75" thickBot="1" x14ac:dyDescent="0.3">
      <c r="A103" s="2">
        <v>44697</v>
      </c>
      <c r="B103" s="3">
        <v>9000</v>
      </c>
      <c r="C103" s="15">
        <v>122.31180000000001</v>
      </c>
      <c r="D103" s="4">
        <f t="shared" si="14"/>
        <v>1100806.2</v>
      </c>
      <c r="E103" s="4">
        <v>123.52</v>
      </c>
      <c r="F103" s="4">
        <v>121.8</v>
      </c>
      <c r="H103" s="28"/>
    </row>
    <row r="104" spans="1:8" ht="15.75" thickBot="1" x14ac:dyDescent="0.3">
      <c r="A104" s="2">
        <v>44698</v>
      </c>
      <c r="B104" s="3">
        <v>11000</v>
      </c>
      <c r="C104" s="15">
        <v>122.8507</v>
      </c>
      <c r="D104" s="4">
        <f t="shared" si="14"/>
        <v>1351357.7</v>
      </c>
      <c r="E104" s="4">
        <v>123.94</v>
      </c>
      <c r="F104" s="4">
        <v>122.14</v>
      </c>
      <c r="H104" s="28"/>
    </row>
    <row r="105" spans="1:8" ht="15.75" thickBot="1" x14ac:dyDescent="0.3">
      <c r="A105" s="2">
        <v>44699</v>
      </c>
      <c r="B105" s="3">
        <v>11000</v>
      </c>
      <c r="C105" s="15">
        <v>121.4085</v>
      </c>
      <c r="D105" s="4">
        <f t="shared" si="14"/>
        <v>1335493.5</v>
      </c>
      <c r="E105" s="4">
        <v>122.94</v>
      </c>
      <c r="F105" s="4">
        <v>119.56</v>
      </c>
      <c r="H105" s="28"/>
    </row>
    <row r="106" spans="1:8" ht="15.75" thickBot="1" x14ac:dyDescent="0.3">
      <c r="A106" s="2">
        <v>44700</v>
      </c>
      <c r="B106" s="3">
        <v>11000</v>
      </c>
      <c r="C106" s="15">
        <v>113.8501</v>
      </c>
      <c r="D106" s="4">
        <f t="shared" si="14"/>
        <v>1252351.0999999999</v>
      </c>
      <c r="E106" s="4">
        <v>116.48</v>
      </c>
      <c r="F106" s="4">
        <v>112.38</v>
      </c>
      <c r="H106" s="28"/>
    </row>
    <row r="107" spans="1:8" ht="15.75" thickBot="1" x14ac:dyDescent="0.3">
      <c r="A107" s="2">
        <v>44701</v>
      </c>
      <c r="B107" s="3">
        <v>9000</v>
      </c>
      <c r="C107" s="15">
        <v>113.6991</v>
      </c>
      <c r="D107" s="4">
        <f t="shared" si="14"/>
        <v>1023291.9</v>
      </c>
      <c r="E107" s="4">
        <v>114.24</v>
      </c>
      <c r="F107" s="4">
        <v>113.2</v>
      </c>
      <c r="H107" s="28"/>
    </row>
    <row r="108" spans="1:8" ht="15.75" thickBot="1" x14ac:dyDescent="0.3">
      <c r="A108" s="2">
        <v>44704</v>
      </c>
      <c r="B108" s="3">
        <v>9000</v>
      </c>
      <c r="C108" s="15">
        <v>113.7397</v>
      </c>
      <c r="D108" s="4">
        <f t="shared" si="14"/>
        <v>1023657.3</v>
      </c>
      <c r="E108" s="4">
        <v>114.46</v>
      </c>
      <c r="F108" s="4">
        <v>113.18</v>
      </c>
      <c r="H108" s="28"/>
    </row>
    <row r="109" spans="1:8" ht="15.75" thickBot="1" x14ac:dyDescent="0.3">
      <c r="A109" s="2">
        <v>44705</v>
      </c>
      <c r="B109" s="3">
        <v>11000</v>
      </c>
      <c r="C109" s="15">
        <v>114.5151</v>
      </c>
      <c r="D109" s="4">
        <f t="shared" si="14"/>
        <v>1259666.1000000001</v>
      </c>
      <c r="E109" s="4">
        <v>115.48</v>
      </c>
      <c r="F109" s="4">
        <v>113.74</v>
      </c>
      <c r="H109" s="28"/>
    </row>
    <row r="110" spans="1:8" ht="15.75" thickBot="1" x14ac:dyDescent="0.3">
      <c r="A110" s="2">
        <v>44706</v>
      </c>
      <c r="B110" s="3">
        <v>9000</v>
      </c>
      <c r="C110" s="15">
        <v>114.8993</v>
      </c>
      <c r="D110" s="4">
        <f t="shared" si="14"/>
        <v>1034093.7</v>
      </c>
      <c r="E110" s="4">
        <v>115.48</v>
      </c>
      <c r="F110" s="4">
        <v>114.46</v>
      </c>
      <c r="H110" s="28"/>
    </row>
    <row r="111" spans="1:8" ht="15.75" thickBot="1" x14ac:dyDescent="0.3">
      <c r="A111" s="2">
        <v>44708</v>
      </c>
      <c r="B111" s="3">
        <v>9000</v>
      </c>
      <c r="C111" s="15">
        <v>115.1935</v>
      </c>
      <c r="D111" s="4">
        <f t="shared" si="14"/>
        <v>1036741.5</v>
      </c>
      <c r="E111" s="4">
        <v>116.42</v>
      </c>
      <c r="F111" s="4">
        <v>113.16</v>
      </c>
      <c r="H111" s="28"/>
    </row>
    <row r="112" spans="1:8" ht="15.75" thickBot="1" x14ac:dyDescent="0.3">
      <c r="A112" s="2">
        <v>44711</v>
      </c>
      <c r="B112" s="3">
        <v>9000</v>
      </c>
      <c r="C112" s="15">
        <v>116.773</v>
      </c>
      <c r="D112" s="4">
        <f t="shared" si="14"/>
        <v>1050957</v>
      </c>
      <c r="E112" s="4">
        <v>117.12</v>
      </c>
      <c r="F112" s="4">
        <v>116.08</v>
      </c>
      <c r="H112" s="28"/>
    </row>
    <row r="113" spans="1:8" ht="15.75" thickBot="1" x14ac:dyDescent="0.3">
      <c r="A113" s="2">
        <v>44712</v>
      </c>
      <c r="B113" s="3">
        <v>0</v>
      </c>
      <c r="C113" s="15">
        <v>0</v>
      </c>
      <c r="D113" s="4">
        <f t="shared" si="14"/>
        <v>0</v>
      </c>
      <c r="E113" s="4">
        <v>0</v>
      </c>
      <c r="F113" s="4">
        <v>0</v>
      </c>
      <c r="H113" s="28"/>
    </row>
    <row r="114" spans="1:8" ht="15.75" thickBot="1" x14ac:dyDescent="0.3">
      <c r="A114" s="2">
        <v>44713</v>
      </c>
      <c r="B114" s="3">
        <v>5000</v>
      </c>
      <c r="C114" s="15">
        <v>116.5903</v>
      </c>
      <c r="D114" s="4">
        <f t="shared" si="14"/>
        <v>582951.5</v>
      </c>
      <c r="E114" s="4">
        <v>117.3</v>
      </c>
      <c r="F114" s="4">
        <v>115.28</v>
      </c>
      <c r="H114" s="28"/>
    </row>
    <row r="115" spans="1:8" ht="15.75" thickBot="1" x14ac:dyDescent="0.3">
      <c r="A115" s="2">
        <v>44714</v>
      </c>
      <c r="B115" s="3">
        <v>5000</v>
      </c>
      <c r="C115" s="15">
        <v>115.04040000000001</v>
      </c>
      <c r="D115" s="4">
        <f t="shared" si="14"/>
        <v>575202</v>
      </c>
      <c r="E115" s="4">
        <v>115.34</v>
      </c>
      <c r="F115" s="4">
        <v>114.76</v>
      </c>
      <c r="H115" s="28"/>
    </row>
    <row r="116" spans="1:8" ht="15.75" thickBot="1" x14ac:dyDescent="0.3">
      <c r="A116" s="2">
        <v>44715</v>
      </c>
      <c r="B116" s="3">
        <v>3500</v>
      </c>
      <c r="C116" s="15">
        <v>115.0455</v>
      </c>
      <c r="D116" s="4">
        <f t="shared" si="14"/>
        <v>402659.25</v>
      </c>
      <c r="E116" s="4">
        <v>115.28</v>
      </c>
      <c r="F116" s="4">
        <v>114.84</v>
      </c>
      <c r="H116" s="28"/>
    </row>
    <row r="117" spans="1:8" ht="15.75" thickBot="1" x14ac:dyDescent="0.3">
      <c r="A117" s="2">
        <v>44719</v>
      </c>
      <c r="B117" s="3">
        <v>5000</v>
      </c>
      <c r="C117" s="15">
        <v>114.637</v>
      </c>
      <c r="D117" s="4">
        <f t="shared" si="14"/>
        <v>573185</v>
      </c>
      <c r="E117" s="4">
        <v>115.34</v>
      </c>
      <c r="F117" s="4">
        <v>113.88</v>
      </c>
      <c r="H117" s="28"/>
    </row>
    <row r="118" spans="1:8" ht="15.75" thickBot="1" x14ac:dyDescent="0.3">
      <c r="A118" s="2">
        <v>44720</v>
      </c>
      <c r="B118" s="3">
        <v>5000</v>
      </c>
      <c r="C118" s="15">
        <v>112.8254</v>
      </c>
      <c r="D118" s="4">
        <f t="shared" si="14"/>
        <v>564127</v>
      </c>
      <c r="E118" s="4">
        <v>113.8</v>
      </c>
      <c r="F118" s="4">
        <v>112.16</v>
      </c>
      <c r="H118" s="28"/>
    </row>
    <row r="119" spans="1:8" ht="15.75" thickBot="1" x14ac:dyDescent="0.3">
      <c r="A119" s="2">
        <v>44721</v>
      </c>
      <c r="B119" s="3">
        <v>5000</v>
      </c>
      <c r="C119" s="15">
        <v>111.7137</v>
      </c>
      <c r="D119" s="4">
        <f t="shared" si="14"/>
        <v>558568.5</v>
      </c>
      <c r="E119" s="4">
        <v>112.56</v>
      </c>
      <c r="F119" s="4">
        <v>110.82</v>
      </c>
      <c r="H119" s="28"/>
    </row>
    <row r="120" spans="1:8" ht="15.75" thickBot="1" x14ac:dyDescent="0.3">
      <c r="A120" s="2">
        <v>44722</v>
      </c>
      <c r="B120" s="3">
        <v>5000</v>
      </c>
      <c r="C120" s="15">
        <v>109.2457</v>
      </c>
      <c r="D120" s="4">
        <f t="shared" si="14"/>
        <v>546228.5</v>
      </c>
      <c r="E120" s="4">
        <v>110.14</v>
      </c>
      <c r="F120" s="4">
        <v>108.64</v>
      </c>
      <c r="H120" s="28"/>
    </row>
    <row r="121" spans="1:8" ht="15.75" thickBot="1" x14ac:dyDescent="0.3">
      <c r="A121" s="2">
        <v>44725</v>
      </c>
      <c r="B121" s="3">
        <v>3500</v>
      </c>
      <c r="C121" s="15">
        <v>110.5183</v>
      </c>
      <c r="D121" s="4">
        <f t="shared" si="14"/>
        <v>386814.05</v>
      </c>
      <c r="E121" s="4">
        <v>110.9</v>
      </c>
      <c r="F121" s="4">
        <v>110.02</v>
      </c>
      <c r="H121" s="28"/>
    </row>
    <row r="122" spans="1:8" ht="15.75" thickBot="1" x14ac:dyDescent="0.3">
      <c r="A122" s="2">
        <v>44726</v>
      </c>
      <c r="B122" s="3">
        <v>5000</v>
      </c>
      <c r="C122" s="15">
        <v>109.9581</v>
      </c>
      <c r="D122" s="4">
        <f t="shared" si="14"/>
        <v>549790.5</v>
      </c>
      <c r="E122" s="4">
        <v>111.28</v>
      </c>
      <c r="F122" s="4">
        <v>109</v>
      </c>
      <c r="H122" s="28"/>
    </row>
    <row r="123" spans="1:8" ht="15.75" thickBot="1" x14ac:dyDescent="0.3">
      <c r="A123" s="2">
        <v>44727</v>
      </c>
      <c r="B123" s="3">
        <v>5000</v>
      </c>
      <c r="C123" s="15">
        <v>108.0852</v>
      </c>
      <c r="D123" s="4">
        <f t="shared" si="14"/>
        <v>540426</v>
      </c>
      <c r="E123" s="4">
        <v>108.8</v>
      </c>
      <c r="F123" s="4">
        <v>107.76</v>
      </c>
      <c r="H123" s="28"/>
    </row>
    <row r="124" spans="1:8" ht="15.75" thickBot="1" x14ac:dyDescent="0.3">
      <c r="A124" s="2">
        <v>44728</v>
      </c>
      <c r="B124" s="3">
        <v>5000</v>
      </c>
      <c r="C124" s="15">
        <v>106.911</v>
      </c>
      <c r="D124" s="4">
        <f t="shared" si="14"/>
        <v>534555</v>
      </c>
      <c r="E124" s="4">
        <v>108.14</v>
      </c>
      <c r="F124" s="4">
        <v>106.48</v>
      </c>
      <c r="H124" s="28"/>
    </row>
    <row r="125" spans="1:8" ht="15.75" thickBot="1" x14ac:dyDescent="0.3">
      <c r="A125" s="2">
        <v>44729</v>
      </c>
      <c r="B125" s="3">
        <v>3500</v>
      </c>
      <c r="C125" s="15">
        <v>107.0065</v>
      </c>
      <c r="D125" s="4">
        <f t="shared" si="14"/>
        <v>374522.75</v>
      </c>
      <c r="E125" s="4">
        <v>107.98</v>
      </c>
      <c r="F125" s="4">
        <v>106.2</v>
      </c>
      <c r="H125" s="28"/>
    </row>
    <row r="126" spans="1:8" ht="15.75" thickBot="1" x14ac:dyDescent="0.3">
      <c r="A126" s="2">
        <v>44732</v>
      </c>
      <c r="B126" s="3">
        <v>5000</v>
      </c>
      <c r="C126" s="15">
        <v>106.2169</v>
      </c>
      <c r="D126" s="4">
        <f t="shared" si="14"/>
        <v>531084.5</v>
      </c>
      <c r="E126" s="4">
        <v>106.9</v>
      </c>
      <c r="F126" s="4">
        <v>105.82</v>
      </c>
      <c r="H126" s="28"/>
    </row>
    <row r="127" spans="1:8" ht="15.75" thickBot="1" x14ac:dyDescent="0.3">
      <c r="A127" s="2">
        <v>44733</v>
      </c>
      <c r="B127" s="3">
        <v>3500</v>
      </c>
      <c r="C127" s="15">
        <v>107.47709999999999</v>
      </c>
      <c r="D127" s="4">
        <f t="shared" si="14"/>
        <v>376169.85</v>
      </c>
      <c r="E127" s="4">
        <v>107.7</v>
      </c>
      <c r="F127" s="4">
        <v>107.3</v>
      </c>
      <c r="H127" s="28"/>
    </row>
    <row r="128" spans="1:8" ht="15.75" thickBot="1" x14ac:dyDescent="0.3">
      <c r="A128" s="2">
        <v>44734</v>
      </c>
      <c r="B128" s="3">
        <v>3500</v>
      </c>
      <c r="C128" s="15">
        <v>108.3074</v>
      </c>
      <c r="D128" s="4">
        <f t="shared" si="14"/>
        <v>379075.9</v>
      </c>
      <c r="E128" s="4">
        <v>109.63</v>
      </c>
      <c r="F128" s="4">
        <v>107.1</v>
      </c>
      <c r="H128" s="28"/>
    </row>
    <row r="129" spans="1:8" ht="15.75" thickBot="1" x14ac:dyDescent="0.3">
      <c r="A129" s="2">
        <v>44735</v>
      </c>
      <c r="B129" s="3">
        <v>5000</v>
      </c>
      <c r="C129" s="15">
        <v>108.71339999999999</v>
      </c>
      <c r="D129" s="4">
        <f t="shared" si="14"/>
        <v>543567</v>
      </c>
      <c r="E129" s="4">
        <v>109.14</v>
      </c>
      <c r="F129" s="4">
        <v>108.18</v>
      </c>
      <c r="H129" s="28"/>
    </row>
    <row r="130" spans="1:8" ht="15.75" thickBot="1" x14ac:dyDescent="0.3">
      <c r="A130" s="2">
        <v>44736</v>
      </c>
      <c r="B130" s="3">
        <v>3500</v>
      </c>
      <c r="C130" s="15">
        <v>110.1769</v>
      </c>
      <c r="D130" s="4">
        <f t="shared" si="14"/>
        <v>385619.15</v>
      </c>
      <c r="E130" s="4">
        <v>110.9</v>
      </c>
      <c r="F130" s="4">
        <v>109.16</v>
      </c>
      <c r="H130" s="28"/>
    </row>
    <row r="131" spans="1:8" ht="15.75" thickBot="1" x14ac:dyDescent="0.3">
      <c r="A131" s="2">
        <v>44739</v>
      </c>
      <c r="B131" s="3">
        <v>3500</v>
      </c>
      <c r="C131" s="15">
        <v>111.8857</v>
      </c>
      <c r="D131" s="4">
        <f t="shared" si="14"/>
        <v>391599.95</v>
      </c>
      <c r="E131" s="4">
        <v>112.38</v>
      </c>
      <c r="F131" s="4">
        <v>111.58</v>
      </c>
      <c r="H131" s="28"/>
    </row>
    <row r="132" spans="1:8" ht="15.75" thickBot="1" x14ac:dyDescent="0.3">
      <c r="A132" s="2">
        <v>44740</v>
      </c>
      <c r="B132" s="3">
        <v>5000</v>
      </c>
      <c r="C132" s="15">
        <v>111.4682</v>
      </c>
      <c r="D132" s="4">
        <f t="shared" si="14"/>
        <v>557341</v>
      </c>
      <c r="E132" s="4">
        <v>112.14</v>
      </c>
      <c r="F132" s="4">
        <v>110.52</v>
      </c>
      <c r="H132" s="28"/>
    </row>
    <row r="133" spans="1:8" ht="15.75" thickBot="1" x14ac:dyDescent="0.3">
      <c r="A133" s="2">
        <v>44741</v>
      </c>
      <c r="B133" s="3">
        <v>3500</v>
      </c>
      <c r="C133" s="15">
        <v>110.6566</v>
      </c>
      <c r="D133" s="4">
        <f t="shared" si="14"/>
        <v>387298.1</v>
      </c>
      <c r="E133" s="4">
        <v>111.44</v>
      </c>
      <c r="F133" s="4">
        <v>110.08</v>
      </c>
      <c r="H133" s="28"/>
    </row>
    <row r="134" spans="1:8" ht="15.75" thickBot="1" x14ac:dyDescent="0.3">
      <c r="A134" s="2">
        <v>44742</v>
      </c>
      <c r="B134" s="3">
        <v>5000</v>
      </c>
      <c r="C134" s="15">
        <v>110.953</v>
      </c>
      <c r="D134" s="4">
        <f t="shared" si="14"/>
        <v>554765</v>
      </c>
      <c r="E134" s="4">
        <v>111.7</v>
      </c>
      <c r="F134" s="4">
        <v>110.24</v>
      </c>
      <c r="H134" s="28"/>
    </row>
    <row r="135" spans="1:8" ht="15.75" thickBot="1" x14ac:dyDescent="0.3">
      <c r="A135" s="2">
        <v>44743</v>
      </c>
      <c r="B135" s="3">
        <v>3500</v>
      </c>
      <c r="C135" s="15">
        <v>111.45829999999999</v>
      </c>
      <c r="D135" s="4">
        <f t="shared" si="14"/>
        <v>390104.05</v>
      </c>
      <c r="E135" s="4">
        <v>112.3</v>
      </c>
      <c r="F135" s="4">
        <v>110.98</v>
      </c>
      <c r="H135" s="28"/>
    </row>
    <row r="136" spans="1:8" ht="15.75" thickBot="1" x14ac:dyDescent="0.3">
      <c r="A136" s="2">
        <v>44746</v>
      </c>
      <c r="B136" s="3">
        <v>3500</v>
      </c>
      <c r="C136" s="15">
        <v>113.5179</v>
      </c>
      <c r="D136" s="4">
        <f t="shared" ref="D136:D192" si="15">B136*C136</f>
        <v>397312.64999999997</v>
      </c>
      <c r="E136" s="4">
        <v>113.76</v>
      </c>
      <c r="F136" s="4">
        <v>113.28</v>
      </c>
      <c r="H136" s="28"/>
    </row>
    <row r="137" spans="1:8" ht="15.75" thickBot="1" x14ac:dyDescent="0.3">
      <c r="A137" s="2">
        <v>44747</v>
      </c>
      <c r="B137" s="3">
        <v>5000</v>
      </c>
      <c r="C137" s="15">
        <v>113.44889999999999</v>
      </c>
      <c r="D137" s="4">
        <f t="shared" si="15"/>
        <v>567244.5</v>
      </c>
      <c r="E137" s="4">
        <v>113.86</v>
      </c>
      <c r="F137" s="4">
        <v>112.7</v>
      </c>
      <c r="H137" s="28"/>
    </row>
    <row r="138" spans="1:8" ht="15.75" thickBot="1" x14ac:dyDescent="0.3">
      <c r="A138" s="2">
        <v>44748</v>
      </c>
      <c r="B138" s="3">
        <v>3500</v>
      </c>
      <c r="C138" s="15">
        <v>114.6617</v>
      </c>
      <c r="D138" s="4">
        <f t="shared" si="15"/>
        <v>401315.95</v>
      </c>
      <c r="E138" s="4">
        <v>115.14</v>
      </c>
      <c r="F138" s="4">
        <v>113.7</v>
      </c>
      <c r="H138" s="28"/>
    </row>
    <row r="139" spans="1:8" ht="15.75" thickBot="1" x14ac:dyDescent="0.3">
      <c r="A139" s="2">
        <v>44749</v>
      </c>
      <c r="B139" s="3">
        <v>5000</v>
      </c>
      <c r="C139" s="15">
        <v>114.6427</v>
      </c>
      <c r="D139" s="4">
        <f t="shared" si="15"/>
        <v>573213.5</v>
      </c>
      <c r="E139" s="4">
        <v>114.9</v>
      </c>
      <c r="F139" s="4">
        <v>114</v>
      </c>
      <c r="H139" s="28"/>
    </row>
    <row r="140" spans="1:8" ht="15.75" thickBot="1" x14ac:dyDescent="0.3">
      <c r="A140" s="2">
        <v>44750</v>
      </c>
      <c r="B140" s="3">
        <v>5000</v>
      </c>
      <c r="C140" s="15">
        <v>114.07729999999999</v>
      </c>
      <c r="D140" s="4">
        <f t="shared" si="15"/>
        <v>570386.5</v>
      </c>
      <c r="E140" s="4">
        <v>114.74</v>
      </c>
      <c r="F140" s="4">
        <v>113.42</v>
      </c>
      <c r="H140" s="28"/>
    </row>
    <row r="141" spans="1:8" ht="15.75" thickBot="1" x14ac:dyDescent="0.3">
      <c r="A141" s="2">
        <v>44753</v>
      </c>
      <c r="B141" s="3">
        <v>5000</v>
      </c>
      <c r="C141" s="15">
        <v>114.5179</v>
      </c>
      <c r="D141" s="4">
        <f t="shared" si="15"/>
        <v>572589.5</v>
      </c>
      <c r="E141" s="4">
        <v>114.1</v>
      </c>
      <c r="F141" s="4">
        <v>114.98</v>
      </c>
      <c r="H141" s="28"/>
    </row>
    <row r="142" spans="1:8" ht="15.75" thickBot="1" x14ac:dyDescent="0.3">
      <c r="A142" s="2">
        <v>44754</v>
      </c>
      <c r="B142" s="3">
        <v>5000</v>
      </c>
      <c r="C142" s="15">
        <v>114.89870000000001</v>
      </c>
      <c r="D142" s="4">
        <f t="shared" si="15"/>
        <v>574493.5</v>
      </c>
      <c r="E142" s="4">
        <v>115.48</v>
      </c>
      <c r="F142" s="4">
        <v>114.58</v>
      </c>
      <c r="H142" s="28"/>
    </row>
    <row r="143" spans="1:8" ht="15.75" thickBot="1" x14ac:dyDescent="0.3">
      <c r="A143" s="2">
        <v>44755</v>
      </c>
      <c r="B143" s="3">
        <v>5000</v>
      </c>
      <c r="C143" s="15">
        <v>113.8656</v>
      </c>
      <c r="D143" s="4">
        <f t="shared" si="15"/>
        <v>569328</v>
      </c>
      <c r="E143" s="4">
        <v>115</v>
      </c>
      <c r="F143" s="4">
        <v>113.22</v>
      </c>
      <c r="H143" s="28"/>
    </row>
    <row r="144" spans="1:8" ht="15.75" thickBot="1" x14ac:dyDescent="0.3">
      <c r="A144" s="2">
        <v>44756</v>
      </c>
      <c r="B144" s="3">
        <v>5000</v>
      </c>
      <c r="C144" s="15">
        <v>113.1392</v>
      </c>
      <c r="D144" s="4">
        <f t="shared" si="15"/>
        <v>565696</v>
      </c>
      <c r="E144" s="4">
        <v>113.84</v>
      </c>
      <c r="F144" s="4">
        <v>112.78</v>
      </c>
      <c r="H144" s="28"/>
    </row>
    <row r="145" spans="1:8" ht="15.75" thickBot="1" x14ac:dyDescent="0.3">
      <c r="A145" s="2">
        <v>44757</v>
      </c>
      <c r="B145" s="3">
        <v>3500</v>
      </c>
      <c r="C145" s="15">
        <v>113.9366</v>
      </c>
      <c r="D145" s="4">
        <f t="shared" si="15"/>
        <v>398778.1</v>
      </c>
      <c r="E145" s="4">
        <v>114.74</v>
      </c>
      <c r="F145" s="4">
        <v>113.54</v>
      </c>
      <c r="H145" s="28"/>
    </row>
    <row r="146" spans="1:8" ht="15.75" thickBot="1" x14ac:dyDescent="0.3">
      <c r="A146" s="2">
        <v>44760</v>
      </c>
      <c r="B146" s="3">
        <v>3500</v>
      </c>
      <c r="C146" s="15">
        <v>115.6583</v>
      </c>
      <c r="D146" s="4">
        <f t="shared" si="15"/>
        <v>404804.05</v>
      </c>
      <c r="E146" s="4">
        <v>116.02</v>
      </c>
      <c r="F146" s="4">
        <v>115.04</v>
      </c>
      <c r="H146" s="28"/>
    </row>
    <row r="147" spans="1:8" ht="15.75" thickBot="1" x14ac:dyDescent="0.3">
      <c r="A147" s="2">
        <v>44761</v>
      </c>
      <c r="B147" s="3">
        <v>3500</v>
      </c>
      <c r="C147" s="15">
        <v>115.1425</v>
      </c>
      <c r="D147" s="4">
        <f t="shared" si="15"/>
        <v>402998.75</v>
      </c>
      <c r="E147" s="4">
        <v>115.58</v>
      </c>
      <c r="F147" s="4">
        <v>114.82</v>
      </c>
      <c r="H147" s="28"/>
    </row>
    <row r="148" spans="1:8" ht="15.75" thickBot="1" x14ac:dyDescent="0.3">
      <c r="A148" s="2">
        <v>44762</v>
      </c>
      <c r="B148" s="3">
        <v>5000</v>
      </c>
      <c r="C148" s="15">
        <v>114.6841</v>
      </c>
      <c r="D148" s="4">
        <f t="shared" si="15"/>
        <v>573420.5</v>
      </c>
      <c r="E148" s="4">
        <v>115.7</v>
      </c>
      <c r="F148" s="4">
        <v>113.44</v>
      </c>
      <c r="H148" s="28"/>
    </row>
    <row r="149" spans="1:8" ht="15.75" thickBot="1" x14ac:dyDescent="0.3">
      <c r="A149" s="2">
        <v>44763</v>
      </c>
      <c r="B149" s="3">
        <v>3500</v>
      </c>
      <c r="C149" s="15">
        <v>113.5712</v>
      </c>
      <c r="D149" s="4">
        <f t="shared" si="15"/>
        <v>397499.2</v>
      </c>
      <c r="E149" s="4">
        <v>114.92</v>
      </c>
      <c r="F149" s="4">
        <v>112.9</v>
      </c>
      <c r="H149" s="28"/>
    </row>
    <row r="150" spans="1:8" ht="15.75" thickBot="1" x14ac:dyDescent="0.3">
      <c r="A150" s="2">
        <v>44764</v>
      </c>
      <c r="B150" s="3">
        <v>3500</v>
      </c>
      <c r="C150" s="15">
        <v>115.70440000000001</v>
      </c>
      <c r="D150" s="4">
        <f t="shared" si="15"/>
        <v>404965.4</v>
      </c>
      <c r="E150" s="4">
        <v>116.3</v>
      </c>
      <c r="F150" s="4">
        <v>114.38</v>
      </c>
      <c r="H150" s="28"/>
    </row>
    <row r="151" spans="1:8" ht="15.75" thickBot="1" x14ac:dyDescent="0.3">
      <c r="A151" s="2">
        <v>44767</v>
      </c>
      <c r="B151" s="3">
        <v>3500</v>
      </c>
      <c r="C151" s="15">
        <v>116.3241</v>
      </c>
      <c r="D151" s="4">
        <f t="shared" si="15"/>
        <v>407134.35</v>
      </c>
      <c r="E151" s="4">
        <v>116.88</v>
      </c>
      <c r="F151" s="4">
        <v>115.96</v>
      </c>
      <c r="H151" s="28"/>
    </row>
    <row r="152" spans="1:8" ht="15.75" thickBot="1" x14ac:dyDescent="0.3">
      <c r="A152" s="2">
        <v>44768</v>
      </c>
      <c r="B152" s="3">
        <v>3500</v>
      </c>
      <c r="C152" s="15">
        <v>117.1378</v>
      </c>
      <c r="D152" s="4">
        <f t="shared" si="15"/>
        <v>409982.3</v>
      </c>
      <c r="E152" s="4">
        <v>117.44</v>
      </c>
      <c r="F152" s="4">
        <v>116.88</v>
      </c>
      <c r="H152" s="28"/>
    </row>
    <row r="153" spans="1:8" ht="15.75" thickBot="1" x14ac:dyDescent="0.3">
      <c r="A153" s="2">
        <v>44769</v>
      </c>
      <c r="B153" s="3">
        <v>3500</v>
      </c>
      <c r="C153" s="15">
        <v>117.7988</v>
      </c>
      <c r="D153" s="4">
        <f t="shared" si="15"/>
        <v>412295.8</v>
      </c>
      <c r="E153" s="4">
        <v>118.38</v>
      </c>
      <c r="F153" s="4">
        <v>117.08</v>
      </c>
      <c r="H153" s="28"/>
    </row>
    <row r="154" spans="1:8" ht="15.75" thickBot="1" x14ac:dyDescent="0.3">
      <c r="A154" s="2">
        <v>44770</v>
      </c>
      <c r="B154" s="3">
        <v>5000</v>
      </c>
      <c r="C154" s="15">
        <v>115.9648</v>
      </c>
      <c r="D154" s="4">
        <f t="shared" si="15"/>
        <v>579824</v>
      </c>
      <c r="E154" s="4">
        <v>117.24</v>
      </c>
      <c r="F154" s="4">
        <v>115.08</v>
      </c>
      <c r="H154" s="28"/>
    </row>
    <row r="155" spans="1:8" ht="15.75" thickBot="1" x14ac:dyDescent="0.3">
      <c r="A155" s="2">
        <v>44771</v>
      </c>
      <c r="B155" s="3">
        <v>3500</v>
      </c>
      <c r="C155" s="15">
        <v>117.3982</v>
      </c>
      <c r="D155" s="4">
        <f t="shared" si="15"/>
        <v>410893.7</v>
      </c>
      <c r="E155" s="4">
        <v>118.42</v>
      </c>
      <c r="F155" s="4">
        <v>116.12</v>
      </c>
      <c r="H155" s="28"/>
    </row>
    <row r="156" spans="1:8" ht="15.75" thickBot="1" x14ac:dyDescent="0.3">
      <c r="A156" s="2">
        <v>44775</v>
      </c>
      <c r="B156" s="3">
        <v>3500</v>
      </c>
      <c r="C156" s="15">
        <v>116.7941</v>
      </c>
      <c r="D156" s="4">
        <f t="shared" si="15"/>
        <v>408779.35</v>
      </c>
      <c r="E156" s="4">
        <v>117.18</v>
      </c>
      <c r="F156" s="4">
        <v>116.34</v>
      </c>
      <c r="H156" s="28"/>
    </row>
    <row r="157" spans="1:8" ht="15.75" thickBot="1" x14ac:dyDescent="0.3">
      <c r="A157" s="2">
        <v>44776</v>
      </c>
      <c r="B157" s="3">
        <v>5000</v>
      </c>
      <c r="C157" s="15">
        <v>116.2586</v>
      </c>
      <c r="D157" s="4">
        <f t="shared" si="15"/>
        <v>581293</v>
      </c>
      <c r="E157" s="4">
        <v>116.6</v>
      </c>
      <c r="F157" s="4">
        <v>115.78</v>
      </c>
      <c r="H157" s="28"/>
    </row>
    <row r="158" spans="1:8" ht="15.75" thickBot="1" x14ac:dyDescent="0.3">
      <c r="A158" s="2">
        <v>44777</v>
      </c>
      <c r="B158" s="3">
        <v>5000</v>
      </c>
      <c r="C158" s="15">
        <v>116.4188</v>
      </c>
      <c r="D158" s="4">
        <f t="shared" si="15"/>
        <v>582094</v>
      </c>
      <c r="E158" s="4">
        <v>116.9</v>
      </c>
      <c r="F158" s="4">
        <v>115.96</v>
      </c>
      <c r="H158" s="28"/>
    </row>
    <row r="159" spans="1:8" ht="15.75" thickBot="1" x14ac:dyDescent="0.3">
      <c r="A159" s="2">
        <v>44778</v>
      </c>
      <c r="B159" s="3">
        <v>5000</v>
      </c>
      <c r="C159" s="15">
        <v>116.3493</v>
      </c>
      <c r="D159" s="4">
        <f t="shared" si="15"/>
        <v>581746.5</v>
      </c>
      <c r="E159" s="4">
        <v>116.94</v>
      </c>
      <c r="F159" s="4">
        <v>115.54</v>
      </c>
      <c r="H159" s="28"/>
    </row>
    <row r="160" spans="1:8" ht="15.75" thickBot="1" x14ac:dyDescent="0.3">
      <c r="A160" s="2">
        <v>44781</v>
      </c>
      <c r="B160" s="3">
        <v>3500</v>
      </c>
      <c r="C160" s="15">
        <v>116.2657</v>
      </c>
      <c r="D160" s="4">
        <f t="shared" ref="D160" si="16">B160*C160</f>
        <v>406929.95</v>
      </c>
      <c r="E160" s="4">
        <v>116.56</v>
      </c>
      <c r="F160" s="4">
        <v>115.2</v>
      </c>
      <c r="H160" s="28"/>
    </row>
    <row r="161" spans="1:8" ht="15.75" thickBot="1" x14ac:dyDescent="0.3">
      <c r="A161" s="2">
        <v>44782</v>
      </c>
      <c r="B161" s="3">
        <v>5000</v>
      </c>
      <c r="C161" s="15">
        <v>115.4663</v>
      </c>
      <c r="D161" s="4">
        <f t="shared" si="15"/>
        <v>577331.5</v>
      </c>
      <c r="E161" s="4">
        <v>115.82</v>
      </c>
      <c r="F161" s="4">
        <v>114.92</v>
      </c>
      <c r="H161" s="28"/>
    </row>
    <row r="162" spans="1:8" ht="15.75" thickBot="1" x14ac:dyDescent="0.3">
      <c r="A162" s="2">
        <v>44783</v>
      </c>
      <c r="B162" s="3">
        <v>5000</v>
      </c>
      <c r="C162" s="15">
        <v>114.7282</v>
      </c>
      <c r="D162" s="4">
        <f t="shared" si="15"/>
        <v>573641</v>
      </c>
      <c r="E162" s="4">
        <v>115.54</v>
      </c>
      <c r="F162" s="4">
        <v>114.12</v>
      </c>
      <c r="H162" s="28"/>
    </row>
    <row r="163" spans="1:8" ht="15.75" thickBot="1" x14ac:dyDescent="0.3">
      <c r="A163" s="2">
        <v>44784</v>
      </c>
      <c r="B163" s="3">
        <v>3500</v>
      </c>
      <c r="C163" s="15">
        <v>114.6343</v>
      </c>
      <c r="D163" s="4">
        <f t="shared" si="15"/>
        <v>401220.05</v>
      </c>
      <c r="E163" s="4">
        <v>115.16</v>
      </c>
      <c r="F163" s="4">
        <v>113.94</v>
      </c>
      <c r="H163" s="28"/>
    </row>
    <row r="164" spans="1:8" ht="15.75" thickBot="1" x14ac:dyDescent="0.3">
      <c r="A164" s="2">
        <v>44785</v>
      </c>
      <c r="B164" s="3">
        <v>5000</v>
      </c>
      <c r="C164" s="15">
        <v>115.0586</v>
      </c>
      <c r="D164" s="4">
        <f t="shared" si="15"/>
        <v>575293</v>
      </c>
      <c r="E164" s="4">
        <v>115.38</v>
      </c>
      <c r="F164" s="4">
        <v>114.72</v>
      </c>
      <c r="H164" s="28"/>
    </row>
    <row r="165" spans="1:8" ht="15.75" thickBot="1" x14ac:dyDescent="0.3">
      <c r="A165" s="2">
        <v>44788</v>
      </c>
      <c r="B165" s="3">
        <v>3500</v>
      </c>
      <c r="C165" s="15">
        <v>115.1794</v>
      </c>
      <c r="D165" s="4">
        <f t="shared" si="15"/>
        <v>403127.9</v>
      </c>
      <c r="E165" s="4">
        <v>115.46</v>
      </c>
      <c r="F165" s="4">
        <v>114.84</v>
      </c>
      <c r="H165" s="28"/>
    </row>
    <row r="166" spans="1:8" ht="15.75" thickBot="1" x14ac:dyDescent="0.3">
      <c r="A166" s="2">
        <v>44789</v>
      </c>
      <c r="B166" s="3">
        <v>5000</v>
      </c>
      <c r="C166" s="15">
        <v>114.99299999999999</v>
      </c>
      <c r="D166" s="4">
        <f t="shared" si="15"/>
        <v>574965</v>
      </c>
      <c r="E166" s="4">
        <v>115.26</v>
      </c>
      <c r="F166" s="4">
        <v>114.76</v>
      </c>
      <c r="H166" s="28"/>
    </row>
    <row r="167" spans="1:8" ht="15.75" thickBot="1" x14ac:dyDescent="0.3">
      <c r="A167" s="2">
        <v>44790</v>
      </c>
      <c r="B167" s="3">
        <v>3500</v>
      </c>
      <c r="C167" s="15">
        <v>116.4983</v>
      </c>
      <c r="D167" s="4">
        <f t="shared" si="15"/>
        <v>407744.05</v>
      </c>
      <c r="E167" s="4">
        <v>117.14</v>
      </c>
      <c r="F167" s="4">
        <v>115.4</v>
      </c>
      <c r="H167" s="28"/>
    </row>
    <row r="168" spans="1:8" ht="15.75" thickBot="1" x14ac:dyDescent="0.3">
      <c r="A168" s="2">
        <v>44791</v>
      </c>
      <c r="B168" s="3">
        <v>5000</v>
      </c>
      <c r="C168" s="15">
        <v>116.6593</v>
      </c>
      <c r="D168" s="4">
        <f t="shared" si="15"/>
        <v>583296.5</v>
      </c>
      <c r="E168" s="4">
        <v>117.08</v>
      </c>
      <c r="F168" s="4">
        <v>116.36</v>
      </c>
      <c r="H168" s="28"/>
    </row>
    <row r="169" spans="1:8" ht="15.75" thickBot="1" x14ac:dyDescent="0.3">
      <c r="A169" s="2">
        <v>44792</v>
      </c>
      <c r="B169" s="3">
        <v>3500</v>
      </c>
      <c r="C169" s="15">
        <v>116.84</v>
      </c>
      <c r="D169" s="4">
        <f t="shared" si="15"/>
        <v>408940</v>
      </c>
      <c r="E169" s="4">
        <v>117.36</v>
      </c>
      <c r="F169" s="4">
        <v>116.16</v>
      </c>
      <c r="H169" s="28"/>
    </row>
    <row r="170" spans="1:8" ht="15.75" thickBot="1" x14ac:dyDescent="0.3">
      <c r="A170" s="2">
        <v>44795</v>
      </c>
      <c r="B170" s="3">
        <v>5000</v>
      </c>
      <c r="C170" s="15">
        <v>116.8181</v>
      </c>
      <c r="D170" s="4">
        <f t="shared" si="15"/>
        <v>584090.5</v>
      </c>
      <c r="E170" s="4">
        <v>117.4</v>
      </c>
      <c r="F170" s="4">
        <v>116.36</v>
      </c>
      <c r="H170" s="28"/>
    </row>
    <row r="171" spans="1:8" ht="15.75" thickBot="1" x14ac:dyDescent="0.3">
      <c r="A171" s="2">
        <v>44796</v>
      </c>
      <c r="B171" s="3">
        <v>5000</v>
      </c>
      <c r="C171" s="15">
        <v>115.73050000000001</v>
      </c>
      <c r="D171" s="4">
        <f t="shared" si="15"/>
        <v>578652.5</v>
      </c>
      <c r="E171" s="4">
        <v>116</v>
      </c>
      <c r="F171" s="4">
        <v>115.2</v>
      </c>
      <c r="H171" s="28"/>
    </row>
    <row r="172" spans="1:8" ht="15.75" thickBot="1" x14ac:dyDescent="0.3">
      <c r="A172" s="2">
        <v>44797</v>
      </c>
      <c r="B172" s="3">
        <v>3500</v>
      </c>
      <c r="C172" s="15">
        <v>115.5973</v>
      </c>
      <c r="D172" s="4">
        <f t="shared" si="15"/>
        <v>404590.55</v>
      </c>
      <c r="E172" s="4">
        <v>116.24</v>
      </c>
      <c r="F172" s="4">
        <v>115</v>
      </c>
      <c r="H172" s="28"/>
    </row>
    <row r="173" spans="1:8" ht="15.75" thickBot="1" x14ac:dyDescent="0.3">
      <c r="A173" s="2">
        <v>44798</v>
      </c>
      <c r="B173" s="3">
        <v>3500</v>
      </c>
      <c r="C173" s="15">
        <v>116.50239999999999</v>
      </c>
      <c r="D173" s="4">
        <f t="shared" si="15"/>
        <v>407758.39999999997</v>
      </c>
      <c r="E173" s="4">
        <v>117</v>
      </c>
      <c r="F173" s="4">
        <v>115.98</v>
      </c>
      <c r="H173" s="28"/>
    </row>
    <row r="174" spans="1:8" ht="15.75" thickBot="1" x14ac:dyDescent="0.3">
      <c r="A174" s="2">
        <v>44799</v>
      </c>
      <c r="B174" s="3">
        <v>5000</v>
      </c>
      <c r="C174" s="15">
        <v>115.9254</v>
      </c>
      <c r="D174" s="4">
        <f t="shared" si="15"/>
        <v>579627</v>
      </c>
      <c r="E174" s="4">
        <v>116.72</v>
      </c>
      <c r="F174" s="4">
        <v>115.34</v>
      </c>
      <c r="H174" s="28"/>
    </row>
    <row r="175" spans="1:8" ht="15.75" thickBot="1" x14ac:dyDescent="0.3">
      <c r="A175" s="2">
        <v>44802</v>
      </c>
      <c r="B175" s="3">
        <v>5000</v>
      </c>
      <c r="C175" s="15">
        <v>115.3189</v>
      </c>
      <c r="D175" s="4">
        <f t="shared" si="15"/>
        <v>576594.5</v>
      </c>
      <c r="E175" s="4">
        <v>115.92</v>
      </c>
      <c r="F175" s="4">
        <v>114.64</v>
      </c>
      <c r="H175" s="28"/>
    </row>
    <row r="176" spans="1:8" ht="15.75" thickBot="1" x14ac:dyDescent="0.3">
      <c r="A176" s="2">
        <v>44803</v>
      </c>
      <c r="B176" s="3">
        <v>3500</v>
      </c>
      <c r="C176" s="15">
        <v>115.87649999999999</v>
      </c>
      <c r="D176" s="4">
        <f t="shared" si="15"/>
        <v>405567.75</v>
      </c>
      <c r="E176" s="4">
        <v>116.24</v>
      </c>
      <c r="F176" s="4">
        <v>115</v>
      </c>
      <c r="H176" s="28"/>
    </row>
    <row r="177" spans="1:8" ht="15.75" thickBot="1" x14ac:dyDescent="0.3">
      <c r="A177" s="2">
        <v>44804</v>
      </c>
      <c r="B177" s="3">
        <v>5000</v>
      </c>
      <c r="C177" s="15">
        <v>114.7599</v>
      </c>
      <c r="D177" s="4">
        <f t="shared" si="15"/>
        <v>573799.5</v>
      </c>
      <c r="E177" s="4">
        <v>115.24</v>
      </c>
      <c r="F177" s="4">
        <v>114.08</v>
      </c>
      <c r="H177" s="28"/>
    </row>
    <row r="178" spans="1:8" ht="15.75" thickBot="1" x14ac:dyDescent="0.3">
      <c r="A178" s="2">
        <v>44805</v>
      </c>
      <c r="B178" s="3">
        <v>5000</v>
      </c>
      <c r="C178" s="15">
        <v>113.79819999999999</v>
      </c>
      <c r="D178" s="4">
        <f t="shared" si="15"/>
        <v>568991</v>
      </c>
      <c r="E178" s="4">
        <v>114.3</v>
      </c>
      <c r="F178" s="4">
        <v>113.2</v>
      </c>
      <c r="H178" s="28"/>
    </row>
    <row r="179" spans="1:8" ht="15.75" thickBot="1" x14ac:dyDescent="0.3">
      <c r="A179" s="2">
        <v>44806</v>
      </c>
      <c r="B179" s="3">
        <v>3500</v>
      </c>
      <c r="C179" s="15">
        <v>113.4473</v>
      </c>
      <c r="D179" s="4">
        <f t="shared" si="15"/>
        <v>397065.55</v>
      </c>
      <c r="E179" s="4">
        <v>113.7</v>
      </c>
      <c r="F179" s="4">
        <v>113.26</v>
      </c>
      <c r="H179" s="28"/>
    </row>
    <row r="180" spans="1:8" ht="15.75" thickBot="1" x14ac:dyDescent="0.3">
      <c r="A180" s="2">
        <v>44809</v>
      </c>
      <c r="B180" s="3">
        <v>5000</v>
      </c>
      <c r="C180" s="15">
        <v>112.53400000000001</v>
      </c>
      <c r="D180" s="4">
        <f t="shared" si="15"/>
        <v>562670</v>
      </c>
      <c r="E180" s="4">
        <v>113.18</v>
      </c>
      <c r="F180" s="4">
        <v>111.68</v>
      </c>
      <c r="H180" s="28"/>
    </row>
    <row r="181" spans="1:8" ht="15.75" thickBot="1" x14ac:dyDescent="0.3">
      <c r="A181" s="2">
        <v>44810</v>
      </c>
      <c r="B181" s="3">
        <v>3500</v>
      </c>
      <c r="C181" s="15">
        <v>113.23050000000001</v>
      </c>
      <c r="D181" s="4">
        <f t="shared" si="15"/>
        <v>396306.75</v>
      </c>
      <c r="E181" s="4">
        <v>113.84</v>
      </c>
      <c r="F181" s="4">
        <v>112.38</v>
      </c>
      <c r="H181" s="28"/>
    </row>
    <row r="182" spans="1:8" ht="15.75" thickBot="1" x14ac:dyDescent="0.3">
      <c r="A182" s="2">
        <v>44811</v>
      </c>
      <c r="B182" s="3">
        <v>5000</v>
      </c>
      <c r="C182" s="15">
        <v>111.5288</v>
      </c>
      <c r="D182" s="4">
        <f t="shared" si="15"/>
        <v>557644</v>
      </c>
      <c r="E182" s="4">
        <v>112</v>
      </c>
      <c r="F182" s="4">
        <v>111.04</v>
      </c>
      <c r="H182" s="28"/>
    </row>
    <row r="183" spans="1:8" ht="15.75" thickBot="1" x14ac:dyDescent="0.3">
      <c r="A183" s="2">
        <v>44812</v>
      </c>
      <c r="B183" s="3">
        <v>5000</v>
      </c>
      <c r="C183" s="15">
        <v>110.14490000000001</v>
      </c>
      <c r="D183" s="4">
        <f t="shared" si="15"/>
        <v>550724.5</v>
      </c>
      <c r="E183" s="4">
        <v>111.16</v>
      </c>
      <c r="F183" s="4">
        <v>109.18</v>
      </c>
      <c r="H183" s="28"/>
    </row>
    <row r="184" spans="1:8" ht="15.75" thickBot="1" x14ac:dyDescent="0.3">
      <c r="A184" s="2">
        <v>44813</v>
      </c>
      <c r="B184" s="3">
        <v>3500</v>
      </c>
      <c r="C184" s="15">
        <v>111.5526</v>
      </c>
      <c r="D184" s="4">
        <f t="shared" si="15"/>
        <v>390434.1</v>
      </c>
      <c r="E184" s="4">
        <v>112</v>
      </c>
      <c r="F184" s="4">
        <v>110.22</v>
      </c>
      <c r="H184" s="28"/>
    </row>
    <row r="185" spans="1:8" ht="15.75" thickBot="1" x14ac:dyDescent="0.3">
      <c r="A185" s="2">
        <v>44816</v>
      </c>
      <c r="B185" s="3">
        <v>3500</v>
      </c>
      <c r="C185" s="15">
        <v>111.6384</v>
      </c>
      <c r="D185" s="4">
        <f t="shared" si="15"/>
        <v>390734.4</v>
      </c>
      <c r="E185" s="4">
        <v>112</v>
      </c>
      <c r="F185" s="4">
        <v>111.28</v>
      </c>
      <c r="H185" s="28"/>
    </row>
    <row r="186" spans="1:8" ht="15.75" thickBot="1" x14ac:dyDescent="0.3">
      <c r="A186" s="2">
        <v>44817</v>
      </c>
      <c r="B186" s="3">
        <v>3500</v>
      </c>
      <c r="C186" s="15">
        <v>112.7958</v>
      </c>
      <c r="D186" s="4">
        <f t="shared" si="15"/>
        <v>394785.3</v>
      </c>
      <c r="E186" s="4">
        <v>113.26</v>
      </c>
      <c r="F186" s="4">
        <v>112.04</v>
      </c>
      <c r="H186" s="28"/>
    </row>
    <row r="187" spans="1:8" ht="15.75" thickBot="1" x14ac:dyDescent="0.3">
      <c r="A187" s="2">
        <v>44818</v>
      </c>
      <c r="B187" s="3">
        <v>5000</v>
      </c>
      <c r="C187" s="15">
        <v>109.9592</v>
      </c>
      <c r="D187" s="4">
        <f t="shared" si="15"/>
        <v>549796</v>
      </c>
      <c r="E187" s="4">
        <v>110.98</v>
      </c>
      <c r="F187" s="4">
        <v>109.3</v>
      </c>
      <c r="H187" s="28"/>
    </row>
    <row r="188" spans="1:8" ht="15.75" thickBot="1" x14ac:dyDescent="0.3">
      <c r="A188" s="2">
        <v>44819</v>
      </c>
      <c r="B188" s="3">
        <v>5000</v>
      </c>
      <c r="C188" s="15">
        <v>108.9311</v>
      </c>
      <c r="D188" s="4">
        <f t="shared" si="15"/>
        <v>544655.5</v>
      </c>
      <c r="E188" s="4">
        <v>109.8</v>
      </c>
      <c r="F188" s="4">
        <v>108.52</v>
      </c>
      <c r="H188" s="28"/>
    </row>
    <row r="189" spans="1:8" ht="15.75" thickBot="1" x14ac:dyDescent="0.3">
      <c r="A189" s="2">
        <v>44820</v>
      </c>
      <c r="B189" s="3">
        <v>5000</v>
      </c>
      <c r="C189" s="15">
        <v>107.8763</v>
      </c>
      <c r="D189" s="4">
        <f t="shared" si="15"/>
        <v>539381.5</v>
      </c>
      <c r="E189" s="4">
        <v>108.46</v>
      </c>
      <c r="F189" s="4">
        <v>107.18</v>
      </c>
      <c r="H189" s="28"/>
    </row>
    <row r="190" spans="1:8" ht="15.75" thickBot="1" x14ac:dyDescent="0.3">
      <c r="A190" s="2">
        <v>44823</v>
      </c>
      <c r="B190" s="3">
        <v>3500</v>
      </c>
      <c r="C190" s="15">
        <v>107.5318</v>
      </c>
      <c r="D190" s="4">
        <f t="shared" si="15"/>
        <v>376361.3</v>
      </c>
      <c r="E190" s="4">
        <v>108.52</v>
      </c>
      <c r="F190" s="4">
        <v>107.02</v>
      </c>
      <c r="H190" s="28"/>
    </row>
    <row r="191" spans="1:8" ht="15.75" thickBot="1" x14ac:dyDescent="0.3">
      <c r="A191" s="2">
        <v>44824</v>
      </c>
      <c r="B191" s="3">
        <v>5000</v>
      </c>
      <c r="C191" s="15">
        <v>107.1925</v>
      </c>
      <c r="D191" s="4">
        <f t="shared" si="15"/>
        <v>535962.5</v>
      </c>
      <c r="E191" s="4">
        <v>108</v>
      </c>
      <c r="F191" s="4">
        <v>106.52</v>
      </c>
      <c r="H191" s="28"/>
    </row>
    <row r="192" spans="1:8" ht="15.75" thickBot="1" x14ac:dyDescent="0.3">
      <c r="A192" s="2">
        <v>44825</v>
      </c>
      <c r="B192" s="3">
        <v>3500</v>
      </c>
      <c r="C192" s="15">
        <v>106.4087</v>
      </c>
      <c r="D192" s="4">
        <f t="shared" si="15"/>
        <v>372430.45</v>
      </c>
      <c r="E192" s="4">
        <v>106.86</v>
      </c>
      <c r="F192" s="4">
        <v>106.12</v>
      </c>
      <c r="H192" s="28"/>
    </row>
    <row r="193" spans="1:8" ht="15.75" thickBot="1" x14ac:dyDescent="0.3">
      <c r="A193" s="2">
        <v>44826</v>
      </c>
      <c r="B193" s="3">
        <v>3500</v>
      </c>
      <c r="C193" s="15">
        <v>107.224</v>
      </c>
      <c r="D193" s="4">
        <f t="shared" ref="D193:D203" si="17">B193*C193</f>
        <v>375284</v>
      </c>
      <c r="E193" s="4">
        <v>107.86</v>
      </c>
      <c r="F193" s="4">
        <v>105.56</v>
      </c>
      <c r="H193" s="28"/>
    </row>
    <row r="194" spans="1:8" ht="15.75" thickBot="1" x14ac:dyDescent="0.3">
      <c r="A194" s="2">
        <v>44827</v>
      </c>
      <c r="B194" s="3">
        <v>3500</v>
      </c>
      <c r="C194" s="15">
        <v>107.18129999999999</v>
      </c>
      <c r="D194" s="4">
        <f t="shared" si="17"/>
        <v>375134.55</v>
      </c>
      <c r="E194" s="4">
        <v>107.44</v>
      </c>
      <c r="F194" s="4">
        <v>106.82</v>
      </c>
      <c r="H194" s="28"/>
    </row>
    <row r="195" spans="1:8" ht="15.75" thickBot="1" x14ac:dyDescent="0.3">
      <c r="A195" s="2">
        <v>44830</v>
      </c>
      <c r="B195" s="3">
        <v>5000</v>
      </c>
      <c r="C195" s="15">
        <v>106.523</v>
      </c>
      <c r="D195" s="4">
        <f t="shared" si="17"/>
        <v>532615</v>
      </c>
      <c r="E195" s="4">
        <v>107.28</v>
      </c>
      <c r="F195" s="4">
        <v>105.88</v>
      </c>
      <c r="H195" s="28"/>
    </row>
    <row r="196" spans="1:8" ht="15.75" thickBot="1" x14ac:dyDescent="0.3">
      <c r="A196" s="2">
        <v>44831</v>
      </c>
      <c r="B196" s="3">
        <v>3500</v>
      </c>
      <c r="C196" s="15">
        <v>106.88630000000001</v>
      </c>
      <c r="D196" s="4">
        <f t="shared" si="17"/>
        <v>374102.05000000005</v>
      </c>
      <c r="E196" s="4">
        <v>107.62</v>
      </c>
      <c r="F196" s="4">
        <v>106.46</v>
      </c>
      <c r="H196" s="28"/>
    </row>
    <row r="197" spans="1:8" ht="15.75" thickBot="1" x14ac:dyDescent="0.3">
      <c r="A197" s="2">
        <v>44832</v>
      </c>
      <c r="B197" s="3">
        <v>5000</v>
      </c>
      <c r="C197" s="15">
        <v>105.414</v>
      </c>
      <c r="D197" s="4">
        <f t="shared" si="17"/>
        <v>527070</v>
      </c>
      <c r="E197" s="4">
        <v>106</v>
      </c>
      <c r="F197" s="4">
        <v>104.9</v>
      </c>
      <c r="H197" s="28"/>
    </row>
    <row r="198" spans="1:8" ht="15.75" thickBot="1" x14ac:dyDescent="0.3">
      <c r="A198" s="2">
        <v>44833</v>
      </c>
      <c r="B198" s="3">
        <v>3500</v>
      </c>
      <c r="C198" s="15">
        <v>105.5112</v>
      </c>
      <c r="D198" s="4">
        <f t="shared" si="17"/>
        <v>369289.2</v>
      </c>
      <c r="E198" s="4">
        <v>106.64</v>
      </c>
      <c r="F198" s="4">
        <v>105.14</v>
      </c>
      <c r="H198" s="28"/>
    </row>
    <row r="199" spans="1:8" ht="15.75" thickBot="1" x14ac:dyDescent="0.3">
      <c r="A199" s="2">
        <v>44834</v>
      </c>
      <c r="B199" s="3">
        <v>3500</v>
      </c>
      <c r="C199" s="15">
        <v>106.61109999999999</v>
      </c>
      <c r="D199" s="4">
        <f t="shared" si="17"/>
        <v>373138.85</v>
      </c>
      <c r="E199" s="4">
        <v>107.28</v>
      </c>
      <c r="F199" s="4">
        <v>106.44</v>
      </c>
      <c r="H199" s="28"/>
    </row>
    <row r="200" spans="1:8" ht="15.75" thickBot="1" x14ac:dyDescent="0.3">
      <c r="A200" s="2">
        <v>44837</v>
      </c>
      <c r="B200" s="3">
        <v>5000</v>
      </c>
      <c r="C200" s="15">
        <v>106.2998</v>
      </c>
      <c r="D200" s="4">
        <f t="shared" si="17"/>
        <v>531499</v>
      </c>
      <c r="E200" s="4">
        <v>106.54</v>
      </c>
      <c r="F200" s="4">
        <v>105.44</v>
      </c>
      <c r="H200" s="28"/>
    </row>
    <row r="201" spans="1:8" ht="15.75" thickBot="1" x14ac:dyDescent="0.3">
      <c r="A201" s="2">
        <v>44838</v>
      </c>
      <c r="B201" s="3">
        <v>3500</v>
      </c>
      <c r="C201" s="15">
        <v>107.2396</v>
      </c>
      <c r="D201" s="4">
        <f t="shared" si="17"/>
        <v>375338.6</v>
      </c>
      <c r="E201" s="4">
        <v>107.64</v>
      </c>
      <c r="F201" s="4">
        <v>106.66</v>
      </c>
      <c r="H201" s="28"/>
    </row>
    <row r="202" spans="1:8" ht="15.75" thickBot="1" x14ac:dyDescent="0.3">
      <c r="A202" s="2">
        <v>44839</v>
      </c>
      <c r="B202" s="3">
        <v>5000</v>
      </c>
      <c r="C202" s="15">
        <v>107.2839</v>
      </c>
      <c r="D202" s="4">
        <f t="shared" si="17"/>
        <v>536419.5</v>
      </c>
      <c r="E202" s="4">
        <v>107.58</v>
      </c>
      <c r="F202" s="4">
        <v>106.76</v>
      </c>
      <c r="H202" s="28"/>
    </row>
    <row r="203" spans="1:8" ht="15.75" thickBot="1" x14ac:dyDescent="0.3">
      <c r="A203" s="2">
        <v>44840</v>
      </c>
      <c r="B203" s="3">
        <v>3500</v>
      </c>
      <c r="C203" s="15">
        <v>107.36450000000001</v>
      </c>
      <c r="D203" s="4">
        <f t="shared" si="17"/>
        <v>375775.75</v>
      </c>
      <c r="E203" s="4">
        <v>108.2</v>
      </c>
      <c r="F203" s="4">
        <v>106.46</v>
      </c>
      <c r="H203" s="28"/>
    </row>
    <row r="204" spans="1:8" ht="15.75" thickBot="1" x14ac:dyDescent="0.3">
      <c r="A204" s="2">
        <v>44841</v>
      </c>
      <c r="B204" s="3">
        <v>3500</v>
      </c>
      <c r="C204" s="15">
        <v>106.85290000000001</v>
      </c>
      <c r="D204" s="4">
        <f t="shared" ref="D204:D214" si="18">B204*C204</f>
        <v>373985.15</v>
      </c>
      <c r="E204" s="4">
        <v>107.42</v>
      </c>
      <c r="F204" s="4">
        <v>106.18</v>
      </c>
      <c r="H204" s="28"/>
    </row>
    <row r="205" spans="1:8" ht="15.75" thickBot="1" x14ac:dyDescent="0.3">
      <c r="A205" s="2">
        <v>44844</v>
      </c>
      <c r="B205" s="3">
        <v>5000</v>
      </c>
      <c r="C205" s="15">
        <v>105.4984</v>
      </c>
      <c r="D205" s="4">
        <f t="shared" si="18"/>
        <v>527492</v>
      </c>
      <c r="E205" s="4">
        <v>105.96</v>
      </c>
      <c r="F205" s="4">
        <v>105.06</v>
      </c>
      <c r="H205" s="28"/>
    </row>
    <row r="206" spans="1:8" ht="15.75" thickBot="1" x14ac:dyDescent="0.3">
      <c r="A206" s="2">
        <v>44845</v>
      </c>
      <c r="B206" s="3">
        <v>5000</v>
      </c>
      <c r="C206" s="15">
        <v>105.20180000000001</v>
      </c>
      <c r="D206" s="4">
        <f t="shared" si="18"/>
        <v>526009</v>
      </c>
      <c r="E206" s="4">
        <v>105.76</v>
      </c>
      <c r="F206" s="4">
        <v>104.24</v>
      </c>
      <c r="H206" s="28"/>
    </row>
    <row r="207" spans="1:8" ht="15.75" thickBot="1" x14ac:dyDescent="0.3">
      <c r="A207" s="2">
        <v>44846</v>
      </c>
      <c r="B207" s="3">
        <v>3500</v>
      </c>
      <c r="C207" s="15">
        <v>106.17019999999999</v>
      </c>
      <c r="D207" s="4">
        <f t="shared" si="18"/>
        <v>371595.69999999995</v>
      </c>
      <c r="E207" s="4">
        <v>106.48</v>
      </c>
      <c r="F207" s="4">
        <v>105.92</v>
      </c>
      <c r="H207" s="28"/>
    </row>
    <row r="208" spans="1:8" ht="15.75" thickBot="1" x14ac:dyDescent="0.3">
      <c r="A208" s="2">
        <v>44847</v>
      </c>
      <c r="B208" s="3">
        <v>5000</v>
      </c>
      <c r="C208" s="15">
        <v>104.9851</v>
      </c>
      <c r="D208" s="4">
        <f t="shared" si="18"/>
        <v>524925.5</v>
      </c>
      <c r="E208" s="4">
        <v>105.94</v>
      </c>
      <c r="F208" s="4">
        <v>103.74</v>
      </c>
      <c r="H208" s="28"/>
    </row>
    <row r="209" spans="1:8" ht="15.75" thickBot="1" x14ac:dyDescent="0.3">
      <c r="A209" s="2">
        <v>44848</v>
      </c>
      <c r="B209" s="3">
        <v>3500</v>
      </c>
      <c r="C209" s="15">
        <v>106.19970000000001</v>
      </c>
      <c r="D209" s="4">
        <f t="shared" si="18"/>
        <v>371698.95</v>
      </c>
      <c r="E209" s="4">
        <v>106.54</v>
      </c>
      <c r="F209" s="4">
        <v>105.64</v>
      </c>
      <c r="H209" s="28"/>
    </row>
    <row r="210" spans="1:8" ht="15.75" thickBot="1" x14ac:dyDescent="0.3">
      <c r="A210" s="2">
        <v>44851</v>
      </c>
      <c r="B210" s="3">
        <v>3500</v>
      </c>
      <c r="C210" s="15">
        <v>106.85469999999999</v>
      </c>
      <c r="D210" s="4">
        <f t="shared" si="18"/>
        <v>373991.44999999995</v>
      </c>
      <c r="E210" s="4">
        <v>107.42</v>
      </c>
      <c r="F210" s="4">
        <v>106</v>
      </c>
      <c r="H210" s="28"/>
    </row>
    <row r="211" spans="1:8" ht="15.75" thickBot="1" x14ac:dyDescent="0.3">
      <c r="A211" s="2">
        <v>44852</v>
      </c>
      <c r="B211" s="3">
        <v>3500</v>
      </c>
      <c r="C211" s="15">
        <v>107.9832</v>
      </c>
      <c r="D211" s="4">
        <f t="shared" si="18"/>
        <v>377941.2</v>
      </c>
      <c r="E211" s="4">
        <v>108.38</v>
      </c>
      <c r="F211" s="4">
        <v>107.24</v>
      </c>
      <c r="H211" s="28"/>
    </row>
    <row r="212" spans="1:8" ht="15.75" thickBot="1" x14ac:dyDescent="0.3">
      <c r="A212" s="2">
        <v>44853</v>
      </c>
      <c r="B212" s="3">
        <v>5000</v>
      </c>
      <c r="C212" s="15">
        <v>107.24169999999999</v>
      </c>
      <c r="D212" s="4">
        <f t="shared" si="18"/>
        <v>536208.5</v>
      </c>
      <c r="E212" s="4">
        <v>107.72</v>
      </c>
      <c r="F212" s="4">
        <v>106.84</v>
      </c>
      <c r="H212" s="28"/>
    </row>
    <row r="213" spans="1:8" ht="15.75" thickBot="1" x14ac:dyDescent="0.3">
      <c r="A213" s="2">
        <v>44854</v>
      </c>
      <c r="B213" s="3">
        <v>5000</v>
      </c>
      <c r="C213" s="15">
        <v>106.04219999999999</v>
      </c>
      <c r="D213" s="4">
        <f t="shared" si="18"/>
        <v>530211</v>
      </c>
      <c r="E213" s="4">
        <v>106.84</v>
      </c>
      <c r="F213" s="4">
        <v>105.56</v>
      </c>
      <c r="H213" s="28"/>
    </row>
    <row r="214" spans="1:8" ht="15.75" thickBot="1" x14ac:dyDescent="0.3">
      <c r="A214" s="2">
        <v>44855</v>
      </c>
      <c r="B214" s="3">
        <v>5000</v>
      </c>
      <c r="C214" s="15">
        <v>105.4726</v>
      </c>
      <c r="D214" s="4">
        <f t="shared" si="18"/>
        <v>527363</v>
      </c>
      <c r="E214" s="4">
        <v>106</v>
      </c>
      <c r="F214" s="4">
        <v>104.84</v>
      </c>
      <c r="H214" s="28"/>
    </row>
    <row r="215" spans="1:8" ht="15.75" thickBot="1" x14ac:dyDescent="0.3">
      <c r="A215" s="2">
        <v>44858</v>
      </c>
      <c r="B215" s="3">
        <v>3500</v>
      </c>
      <c r="C215" s="15">
        <v>106.8125</v>
      </c>
      <c r="D215" s="4">
        <f t="shared" ref="D215:D218" si="19">B215*C215</f>
        <v>373843.75</v>
      </c>
      <c r="E215" s="4">
        <v>107.38</v>
      </c>
      <c r="F215" s="4">
        <v>106.12</v>
      </c>
      <c r="H215" s="28"/>
    </row>
    <row r="216" spans="1:8" ht="15.75" thickBot="1" x14ac:dyDescent="0.3">
      <c r="A216" s="2">
        <v>44859</v>
      </c>
      <c r="B216" s="3">
        <v>3500</v>
      </c>
      <c r="C216" s="15">
        <v>107.82040000000001</v>
      </c>
      <c r="D216" s="4">
        <f t="shared" si="19"/>
        <v>377371.4</v>
      </c>
      <c r="E216" s="4">
        <v>108.28</v>
      </c>
      <c r="F216" s="4">
        <v>107.24</v>
      </c>
      <c r="H216" s="28"/>
    </row>
    <row r="217" spans="1:8" ht="15.75" thickBot="1" x14ac:dyDescent="0.3">
      <c r="A217" s="2">
        <v>44860</v>
      </c>
      <c r="B217" s="3">
        <v>5000</v>
      </c>
      <c r="C217" s="15">
        <v>107.6159</v>
      </c>
      <c r="D217" s="4">
        <f t="shared" si="19"/>
        <v>538079.5</v>
      </c>
      <c r="E217" s="4">
        <v>108.26</v>
      </c>
      <c r="F217" s="4">
        <v>107.12</v>
      </c>
      <c r="H217" s="28"/>
    </row>
    <row r="218" spans="1:8" ht="15.75" thickBot="1" x14ac:dyDescent="0.3">
      <c r="A218" s="2">
        <v>44861</v>
      </c>
      <c r="B218" s="3">
        <v>5000</v>
      </c>
      <c r="C218" s="15">
        <v>107.6632</v>
      </c>
      <c r="D218" s="4">
        <f t="shared" si="19"/>
        <v>538316</v>
      </c>
      <c r="E218" s="4">
        <v>108.32</v>
      </c>
      <c r="F218" s="4">
        <v>107.16</v>
      </c>
      <c r="H218" s="28"/>
    </row>
    <row r="219" spans="1:8" ht="15.75" thickBot="1" x14ac:dyDescent="0.3">
      <c r="A219" s="2">
        <v>44862</v>
      </c>
      <c r="B219" s="3">
        <v>4400</v>
      </c>
      <c r="C219" s="15">
        <v>106.8539</v>
      </c>
      <c r="D219" s="4">
        <f t="shared" ref="D219:D242" si="20">B219*C219</f>
        <v>470157.16</v>
      </c>
      <c r="E219" s="4">
        <v>107.5</v>
      </c>
      <c r="F219" s="4">
        <v>105.82</v>
      </c>
      <c r="H219" s="28"/>
    </row>
    <row r="220" spans="1:8" ht="15.75" thickBot="1" x14ac:dyDescent="0.3">
      <c r="A220" s="2">
        <v>44865</v>
      </c>
      <c r="B220" s="3">
        <v>3500</v>
      </c>
      <c r="C220" s="15">
        <v>108.1716</v>
      </c>
      <c r="D220" s="4">
        <f t="shared" si="20"/>
        <v>378600.6</v>
      </c>
      <c r="E220" s="4">
        <v>108.68</v>
      </c>
      <c r="F220" s="4">
        <v>107.58</v>
      </c>
      <c r="H220" s="28"/>
    </row>
    <row r="221" spans="1:8" ht="15.75" thickBot="1" x14ac:dyDescent="0.3">
      <c r="A221" s="2">
        <v>44866</v>
      </c>
      <c r="B221" s="3">
        <v>5000</v>
      </c>
      <c r="C221" s="15">
        <v>108.8656</v>
      </c>
      <c r="D221" s="4">
        <f t="shared" si="20"/>
        <v>544328</v>
      </c>
      <c r="E221" s="4">
        <v>109.2</v>
      </c>
      <c r="F221" s="4">
        <v>108.46</v>
      </c>
      <c r="H221" s="28"/>
    </row>
    <row r="222" spans="1:8" ht="15.75" thickBot="1" x14ac:dyDescent="0.3">
      <c r="A222" s="2">
        <v>44867</v>
      </c>
      <c r="B222" s="3">
        <v>3500</v>
      </c>
      <c r="C222" s="15">
        <v>108.80329999999999</v>
      </c>
      <c r="D222" s="4">
        <f t="shared" si="20"/>
        <v>380811.55</v>
      </c>
      <c r="E222" s="4">
        <v>109.32</v>
      </c>
      <c r="F222" s="4">
        <v>108.48</v>
      </c>
      <c r="H222" s="28"/>
    </row>
    <row r="223" spans="1:8" ht="15.75" thickBot="1" x14ac:dyDescent="0.3">
      <c r="A223" s="2">
        <v>44868</v>
      </c>
      <c r="B223" s="3">
        <v>5000</v>
      </c>
      <c r="C223" s="15">
        <v>108.24250000000001</v>
      </c>
      <c r="D223" s="4">
        <f t="shared" si="20"/>
        <v>541212.5</v>
      </c>
      <c r="E223" s="4">
        <v>108.84</v>
      </c>
      <c r="F223" s="4">
        <v>107.74</v>
      </c>
      <c r="H223" s="28"/>
    </row>
    <row r="224" spans="1:8" ht="15.75" thickBot="1" x14ac:dyDescent="0.3">
      <c r="A224" s="2">
        <v>44869</v>
      </c>
      <c r="B224" s="3">
        <v>3500</v>
      </c>
      <c r="C224" s="15">
        <v>108.1699</v>
      </c>
      <c r="D224" s="4">
        <f t="shared" si="20"/>
        <v>378594.65</v>
      </c>
      <c r="E224" s="4">
        <v>109.22</v>
      </c>
      <c r="F224" s="4">
        <v>107.52</v>
      </c>
      <c r="H224" s="28"/>
    </row>
    <row r="225" spans="1:8" ht="15.75" thickBot="1" x14ac:dyDescent="0.3">
      <c r="A225" s="2">
        <v>44872</v>
      </c>
      <c r="B225" s="3">
        <v>5000</v>
      </c>
      <c r="C225" s="15">
        <v>107.925</v>
      </c>
      <c r="D225" s="4">
        <f t="shared" si="20"/>
        <v>539625</v>
      </c>
      <c r="E225" s="4">
        <v>108.54</v>
      </c>
      <c r="F225" s="4">
        <v>107.22</v>
      </c>
      <c r="H225" s="28"/>
    </row>
    <row r="226" spans="1:8" ht="15.75" thickBot="1" x14ac:dyDescent="0.3">
      <c r="A226" s="2">
        <v>44873</v>
      </c>
      <c r="B226" s="3">
        <v>3500</v>
      </c>
      <c r="C226" s="15">
        <v>107.8142</v>
      </c>
      <c r="D226" s="4">
        <f t="shared" si="20"/>
        <v>377349.7</v>
      </c>
      <c r="E226" s="4">
        <v>108.12</v>
      </c>
      <c r="F226" s="4">
        <v>107.46</v>
      </c>
      <c r="H226" s="28"/>
    </row>
    <row r="227" spans="1:8" ht="15.75" thickBot="1" x14ac:dyDescent="0.3">
      <c r="A227" s="2">
        <v>44874</v>
      </c>
      <c r="B227" s="3">
        <v>3500</v>
      </c>
      <c r="C227" s="15">
        <v>108.21599999999999</v>
      </c>
      <c r="D227" s="4">
        <f t="shared" si="20"/>
        <v>378756</v>
      </c>
      <c r="E227" s="4">
        <v>108.84</v>
      </c>
      <c r="F227" s="4">
        <v>107.52</v>
      </c>
      <c r="H227" s="28"/>
    </row>
    <row r="228" spans="1:8" ht="15.75" thickBot="1" x14ac:dyDescent="0.3">
      <c r="A228" s="2">
        <v>44875</v>
      </c>
      <c r="B228" s="3">
        <v>3500</v>
      </c>
      <c r="C228" s="15">
        <v>109.4785</v>
      </c>
      <c r="D228" s="4">
        <f t="shared" si="20"/>
        <v>383174.75</v>
      </c>
      <c r="E228" s="4">
        <v>110.58</v>
      </c>
      <c r="F228" s="4">
        <v>108.54</v>
      </c>
      <c r="H228" s="28"/>
    </row>
    <row r="229" spans="1:8" ht="15.75" thickBot="1" x14ac:dyDescent="0.3">
      <c r="A229" s="2">
        <v>44876</v>
      </c>
      <c r="B229" s="3">
        <v>5000</v>
      </c>
      <c r="C229" s="15">
        <v>108.77719999999999</v>
      </c>
      <c r="D229" s="4">
        <f t="shared" si="20"/>
        <v>543886</v>
      </c>
      <c r="E229" s="4">
        <v>109.54</v>
      </c>
      <c r="F229" s="4">
        <v>107.6</v>
      </c>
      <c r="H229" s="28"/>
    </row>
    <row r="230" spans="1:8" ht="15.75" thickBot="1" x14ac:dyDescent="0.3">
      <c r="A230" s="2">
        <v>44879</v>
      </c>
      <c r="B230" s="3">
        <v>3500</v>
      </c>
      <c r="C230" s="15">
        <v>108.6361</v>
      </c>
      <c r="D230" s="4">
        <f t="shared" si="20"/>
        <v>380226.35</v>
      </c>
      <c r="E230" s="4">
        <v>109.06</v>
      </c>
      <c r="F230" s="4">
        <v>108.04</v>
      </c>
      <c r="H230" s="28"/>
    </row>
    <row r="231" spans="1:8" ht="15.75" thickBot="1" x14ac:dyDescent="0.3">
      <c r="A231" s="2">
        <v>44880</v>
      </c>
      <c r="B231" s="3">
        <v>3500</v>
      </c>
      <c r="C231" s="15">
        <v>108.8579</v>
      </c>
      <c r="D231" s="4">
        <f t="shared" si="20"/>
        <v>381002.65</v>
      </c>
      <c r="E231" s="4">
        <v>109.46</v>
      </c>
      <c r="F231" s="4">
        <v>107.94</v>
      </c>
      <c r="H231" s="28"/>
    </row>
    <row r="232" spans="1:8" ht="15.75" thickBot="1" x14ac:dyDescent="0.3">
      <c r="A232" s="2">
        <v>44881</v>
      </c>
      <c r="B232" s="3">
        <v>3500</v>
      </c>
      <c r="C232" s="15">
        <v>108.2313</v>
      </c>
      <c r="D232" s="4">
        <f t="shared" si="20"/>
        <v>378809.55</v>
      </c>
      <c r="E232" s="4">
        <v>108.74</v>
      </c>
      <c r="F232" s="4">
        <v>107.84</v>
      </c>
      <c r="H232" s="28"/>
    </row>
    <row r="233" spans="1:8" ht="15.75" thickBot="1" x14ac:dyDescent="0.3">
      <c r="A233" s="2">
        <v>44882</v>
      </c>
      <c r="B233" s="3">
        <v>3500</v>
      </c>
      <c r="C233" s="15">
        <v>109.2933</v>
      </c>
      <c r="D233" s="4">
        <f t="shared" si="20"/>
        <v>382526.55</v>
      </c>
      <c r="E233" s="4">
        <v>109.98</v>
      </c>
      <c r="F233" s="4">
        <v>108.98</v>
      </c>
      <c r="H233" s="28"/>
    </row>
    <row r="234" spans="1:8" ht="15.75" thickBot="1" x14ac:dyDescent="0.3">
      <c r="A234" s="2">
        <v>44883</v>
      </c>
      <c r="B234" s="3">
        <v>3500</v>
      </c>
      <c r="C234" s="15">
        <v>110.69450000000001</v>
      </c>
      <c r="D234" s="4">
        <f t="shared" si="20"/>
        <v>387430.75</v>
      </c>
      <c r="E234" s="4">
        <v>111.16</v>
      </c>
      <c r="F234" s="4">
        <v>110.18</v>
      </c>
      <c r="H234" s="28"/>
    </row>
    <row r="235" spans="1:8" ht="15.75" thickBot="1" x14ac:dyDescent="0.3">
      <c r="A235" s="2">
        <v>44886</v>
      </c>
      <c r="B235" s="3">
        <v>3500</v>
      </c>
      <c r="C235" s="15">
        <v>111.5622</v>
      </c>
      <c r="D235" s="4">
        <f t="shared" si="20"/>
        <v>390467.7</v>
      </c>
      <c r="E235" s="4">
        <v>112.24</v>
      </c>
      <c r="F235" s="4">
        <v>111.16</v>
      </c>
      <c r="H235" s="28"/>
    </row>
    <row r="236" spans="1:8" ht="15.75" thickBot="1" x14ac:dyDescent="0.3">
      <c r="A236" s="2">
        <v>44887</v>
      </c>
      <c r="B236" s="3">
        <v>3500</v>
      </c>
      <c r="C236" s="15">
        <v>112.2761</v>
      </c>
      <c r="D236" s="4">
        <f t="shared" si="20"/>
        <v>392966.35</v>
      </c>
      <c r="E236" s="4">
        <v>112.48</v>
      </c>
      <c r="F236" s="4">
        <v>112</v>
      </c>
      <c r="H236" s="28"/>
    </row>
    <row r="237" spans="1:8" ht="15.75" thickBot="1" x14ac:dyDescent="0.3">
      <c r="A237" s="2">
        <v>44888</v>
      </c>
      <c r="B237" s="3">
        <v>3500</v>
      </c>
      <c r="C237" s="15">
        <v>112.56570000000001</v>
      </c>
      <c r="D237" s="4">
        <f t="shared" si="20"/>
        <v>393979.95</v>
      </c>
      <c r="E237" s="4">
        <v>112.76</v>
      </c>
      <c r="F237" s="4">
        <v>112.14</v>
      </c>
      <c r="H237" s="28"/>
    </row>
    <row r="238" spans="1:8" ht="15.75" thickBot="1" x14ac:dyDescent="0.3">
      <c r="A238" s="2">
        <v>44889</v>
      </c>
      <c r="B238" s="3">
        <v>3500</v>
      </c>
      <c r="C238" s="15">
        <v>112.8715</v>
      </c>
      <c r="D238" s="4">
        <f t="shared" si="20"/>
        <v>395050.25</v>
      </c>
      <c r="E238" s="4">
        <v>113.34</v>
      </c>
      <c r="F238" s="4">
        <v>112.46</v>
      </c>
      <c r="H238" s="28"/>
    </row>
    <row r="239" spans="1:8" ht="15.75" thickBot="1" x14ac:dyDescent="0.3">
      <c r="A239" s="2">
        <v>44890</v>
      </c>
      <c r="B239" s="3">
        <v>5000</v>
      </c>
      <c r="C239" s="15">
        <v>113.04130000000001</v>
      </c>
      <c r="D239" s="4">
        <f t="shared" si="20"/>
        <v>565206.5</v>
      </c>
      <c r="E239" s="4">
        <v>113.16</v>
      </c>
      <c r="F239" s="4">
        <v>112.76</v>
      </c>
      <c r="H239" s="28"/>
    </row>
    <row r="240" spans="1:8" ht="15.75" thickBot="1" x14ac:dyDescent="0.3">
      <c r="A240" s="2">
        <v>44893</v>
      </c>
      <c r="B240" s="3">
        <v>3500</v>
      </c>
      <c r="C240" s="15">
        <v>113.0964</v>
      </c>
      <c r="D240" s="4">
        <f t="shared" si="20"/>
        <v>395837.4</v>
      </c>
      <c r="E240" s="4">
        <v>113.76</v>
      </c>
      <c r="F240" s="4">
        <v>112.76</v>
      </c>
      <c r="H240" s="28"/>
    </row>
    <row r="241" spans="1:8" ht="15.75" thickBot="1" x14ac:dyDescent="0.3">
      <c r="A241" s="2">
        <v>44894</v>
      </c>
      <c r="B241" s="3">
        <v>5000</v>
      </c>
      <c r="C241" s="15">
        <v>112.786</v>
      </c>
      <c r="D241" s="4">
        <f t="shared" si="20"/>
        <v>563930</v>
      </c>
      <c r="E241" s="4">
        <v>113.4</v>
      </c>
      <c r="F241" s="4">
        <v>112.02</v>
      </c>
      <c r="H241" s="28"/>
    </row>
    <row r="242" spans="1:8" ht="15.75" thickBot="1" x14ac:dyDescent="0.3">
      <c r="A242" s="2">
        <v>44895</v>
      </c>
      <c r="B242" s="3">
        <v>3500</v>
      </c>
      <c r="C242" s="15">
        <v>112.78019999999999</v>
      </c>
      <c r="D242" s="4">
        <f t="shared" si="20"/>
        <v>394730.69999999995</v>
      </c>
      <c r="E242" s="4">
        <v>113.36</v>
      </c>
      <c r="F242" s="4">
        <v>111.46</v>
      </c>
      <c r="H242" s="28"/>
    </row>
    <row r="243" spans="1:8" ht="15.75" thickBot="1" x14ac:dyDescent="0.3">
      <c r="A243" s="2">
        <v>44896</v>
      </c>
      <c r="B243" s="3">
        <v>3500</v>
      </c>
      <c r="C243" s="15">
        <v>113.91079999999999</v>
      </c>
      <c r="D243" s="4">
        <f t="shared" ref="D243:D247" si="21">B243*C243</f>
        <v>398687.8</v>
      </c>
      <c r="E243" s="4">
        <v>114.4</v>
      </c>
      <c r="F243" s="4">
        <v>112.64</v>
      </c>
      <c r="H243" s="28"/>
    </row>
    <row r="244" spans="1:8" ht="15.75" thickBot="1" x14ac:dyDescent="0.3">
      <c r="A244" s="2">
        <v>44897</v>
      </c>
      <c r="B244" s="3">
        <v>5000</v>
      </c>
      <c r="C244" s="15">
        <v>113.1254</v>
      </c>
      <c r="D244" s="4">
        <f t="shared" si="21"/>
        <v>565627</v>
      </c>
      <c r="E244" s="4">
        <v>113.52</v>
      </c>
      <c r="F244" s="4">
        <v>102.8</v>
      </c>
      <c r="H244" s="28"/>
    </row>
    <row r="245" spans="1:8" ht="15.75" thickBot="1" x14ac:dyDescent="0.3">
      <c r="A245" s="2">
        <v>44900</v>
      </c>
      <c r="B245" s="3">
        <v>5000</v>
      </c>
      <c r="C245" s="15">
        <v>111.9526</v>
      </c>
      <c r="D245" s="4">
        <f t="shared" si="21"/>
        <v>559763</v>
      </c>
      <c r="E245" s="4">
        <v>112.68</v>
      </c>
      <c r="F245" s="4">
        <v>111.38</v>
      </c>
      <c r="H245" s="28"/>
    </row>
    <row r="246" spans="1:8" ht="15.75" thickBot="1" x14ac:dyDescent="0.3">
      <c r="A246" s="2">
        <v>44901</v>
      </c>
      <c r="B246" s="3">
        <v>3500</v>
      </c>
      <c r="C246" s="15">
        <v>111.944</v>
      </c>
      <c r="D246" s="4">
        <f t="shared" si="21"/>
        <v>391804</v>
      </c>
      <c r="E246" s="4">
        <v>112.04</v>
      </c>
      <c r="F246" s="4">
        <v>111.72</v>
      </c>
      <c r="H246" s="28"/>
    </row>
    <row r="247" spans="1:8" ht="15.75" thickBot="1" x14ac:dyDescent="0.3">
      <c r="A247" s="2">
        <v>44902</v>
      </c>
      <c r="B247" s="3">
        <v>5000</v>
      </c>
      <c r="C247" s="15">
        <v>110.17100000000001</v>
      </c>
      <c r="D247" s="4">
        <f t="shared" si="21"/>
        <v>550855</v>
      </c>
      <c r="E247" s="4">
        <v>111.16</v>
      </c>
      <c r="F247" s="4">
        <v>109.58</v>
      </c>
      <c r="H247" s="28"/>
    </row>
    <row r="248" spans="1:8" ht="15.75" thickBot="1" x14ac:dyDescent="0.3">
      <c r="A248" s="2">
        <v>44903</v>
      </c>
      <c r="B248" s="3">
        <v>5000</v>
      </c>
      <c r="C248" s="15">
        <v>109.024</v>
      </c>
      <c r="D248" s="4">
        <f t="shared" ref="D248:D282" si="22">B248*C248</f>
        <v>545120</v>
      </c>
      <c r="E248" s="4">
        <v>109.5</v>
      </c>
      <c r="F248" s="4">
        <v>108.42</v>
      </c>
      <c r="H248" s="28"/>
    </row>
    <row r="249" spans="1:8" ht="15.75" thickBot="1" x14ac:dyDescent="0.3">
      <c r="A249" s="2">
        <v>44904</v>
      </c>
      <c r="B249" s="3">
        <v>3500</v>
      </c>
      <c r="C249" s="15">
        <v>109.5356</v>
      </c>
      <c r="D249" s="4">
        <f t="shared" si="22"/>
        <v>383374.60000000003</v>
      </c>
      <c r="E249" s="4">
        <v>109.78</v>
      </c>
      <c r="F249" s="4">
        <v>109.26</v>
      </c>
      <c r="H249" s="28"/>
    </row>
    <row r="250" spans="1:8" ht="15.75" thickBot="1" x14ac:dyDescent="0.3">
      <c r="A250" s="2">
        <v>44907</v>
      </c>
      <c r="B250" s="3">
        <v>5000</v>
      </c>
      <c r="C250" s="15">
        <v>109.1208</v>
      </c>
      <c r="D250" s="4">
        <f t="shared" si="22"/>
        <v>545604</v>
      </c>
      <c r="E250" s="4">
        <v>109.38</v>
      </c>
      <c r="F250" s="4">
        <v>108.8</v>
      </c>
      <c r="H250" s="28"/>
    </row>
    <row r="251" spans="1:8" ht="15.75" thickBot="1" x14ac:dyDescent="0.3">
      <c r="A251" s="2">
        <v>44908</v>
      </c>
      <c r="B251" s="3">
        <v>3500</v>
      </c>
      <c r="C251" s="15">
        <v>109.4181</v>
      </c>
      <c r="D251" s="4">
        <f t="shared" si="22"/>
        <v>382963.35</v>
      </c>
      <c r="E251" s="4">
        <v>110</v>
      </c>
      <c r="F251" s="4">
        <v>108.98</v>
      </c>
      <c r="H251" s="28"/>
    </row>
    <row r="252" spans="1:8" ht="15.75" thickBot="1" x14ac:dyDescent="0.3">
      <c r="A252" s="2">
        <v>44909</v>
      </c>
      <c r="B252" s="3">
        <v>3500</v>
      </c>
      <c r="C252" s="15">
        <v>109.77930000000001</v>
      </c>
      <c r="D252" s="4">
        <f t="shared" si="22"/>
        <v>384227.55000000005</v>
      </c>
      <c r="E252" s="4">
        <v>111.3</v>
      </c>
      <c r="F252" s="4">
        <v>109.26</v>
      </c>
      <c r="H252" s="28"/>
    </row>
    <row r="253" spans="1:8" ht="15.75" thickBot="1" x14ac:dyDescent="0.3">
      <c r="A253" s="2">
        <v>44910</v>
      </c>
      <c r="B253" s="3">
        <v>5000</v>
      </c>
      <c r="C253" s="15">
        <v>109.87439999999999</v>
      </c>
      <c r="D253" s="4">
        <f t="shared" si="22"/>
        <v>549372</v>
      </c>
      <c r="E253" s="4">
        <v>110.92</v>
      </c>
      <c r="F253" s="4">
        <v>108.2</v>
      </c>
      <c r="H253" s="28"/>
    </row>
    <row r="254" spans="1:8" ht="15.75" thickBot="1" x14ac:dyDescent="0.3">
      <c r="A254" s="2">
        <v>44911</v>
      </c>
      <c r="B254" s="3">
        <v>3500</v>
      </c>
      <c r="C254" s="15">
        <v>108.1014</v>
      </c>
      <c r="D254" s="4">
        <f t="shared" si="22"/>
        <v>378354.89999999997</v>
      </c>
      <c r="E254" s="4">
        <v>108.68</v>
      </c>
      <c r="F254" s="4">
        <v>107.28</v>
      </c>
      <c r="H254" s="28"/>
    </row>
    <row r="255" spans="1:8" ht="15.75" thickBot="1" x14ac:dyDescent="0.3">
      <c r="A255" s="2">
        <v>44914</v>
      </c>
      <c r="B255" s="3">
        <v>3500</v>
      </c>
      <c r="C255" s="15">
        <v>107.77930000000001</v>
      </c>
      <c r="D255" s="4">
        <f t="shared" si="22"/>
        <v>377227.55000000005</v>
      </c>
      <c r="E255" s="4">
        <v>108.24</v>
      </c>
      <c r="F255" s="4">
        <v>107.36</v>
      </c>
      <c r="H255" s="28"/>
    </row>
    <row r="256" spans="1:8" ht="15.75" thickBot="1" x14ac:dyDescent="0.3">
      <c r="A256" s="2">
        <v>44915</v>
      </c>
      <c r="B256" s="3">
        <v>5000</v>
      </c>
      <c r="C256" s="15">
        <v>107.76430000000001</v>
      </c>
      <c r="D256" s="4">
        <f t="shared" si="22"/>
        <v>538821.5</v>
      </c>
      <c r="E256" s="4">
        <v>108.06</v>
      </c>
      <c r="F256" s="4">
        <v>107.5</v>
      </c>
      <c r="H256" s="28"/>
    </row>
    <row r="257" spans="1:8" ht="15.75" thickBot="1" x14ac:dyDescent="0.3">
      <c r="A257" s="2">
        <v>44916</v>
      </c>
      <c r="B257" s="3">
        <v>3500</v>
      </c>
      <c r="C257" s="15">
        <v>107.64919999999999</v>
      </c>
      <c r="D257" s="4">
        <f t="shared" si="22"/>
        <v>376772.19999999995</v>
      </c>
      <c r="E257" s="4">
        <v>108.58</v>
      </c>
      <c r="F257" s="4">
        <v>107</v>
      </c>
      <c r="H257" s="28"/>
    </row>
    <row r="258" spans="1:8" ht="15.75" thickBot="1" x14ac:dyDescent="0.3">
      <c r="A258" s="2">
        <v>44917</v>
      </c>
      <c r="B258" s="3">
        <v>5000</v>
      </c>
      <c r="C258" s="15">
        <v>108.3683</v>
      </c>
      <c r="D258" s="4">
        <f t="shared" si="22"/>
        <v>541841.5</v>
      </c>
      <c r="E258" s="4">
        <v>109</v>
      </c>
      <c r="F258" s="4">
        <v>107.92</v>
      </c>
      <c r="H258" s="28"/>
    </row>
    <row r="259" spans="1:8" ht="15.75" thickBot="1" x14ac:dyDescent="0.3">
      <c r="A259" s="2">
        <v>44918</v>
      </c>
      <c r="B259" s="3">
        <v>5000</v>
      </c>
      <c r="C259" s="15">
        <v>107.8759</v>
      </c>
      <c r="D259" s="4">
        <f t="shared" si="22"/>
        <v>539379.5</v>
      </c>
      <c r="E259" s="4">
        <v>108.16</v>
      </c>
      <c r="F259" s="4">
        <v>107.52</v>
      </c>
      <c r="H259" s="28"/>
    </row>
    <row r="260" spans="1:8" ht="15.75" thickBot="1" x14ac:dyDescent="0.3">
      <c r="A260" s="2">
        <v>44922</v>
      </c>
      <c r="B260" s="3">
        <v>3500</v>
      </c>
      <c r="C260" s="15">
        <v>108.00709999999999</v>
      </c>
      <c r="D260" s="4">
        <f t="shared" si="22"/>
        <v>378024.85</v>
      </c>
      <c r="E260" s="4">
        <v>108.22</v>
      </c>
      <c r="F260" s="4">
        <v>107.76</v>
      </c>
      <c r="H260" s="28"/>
    </row>
    <row r="261" spans="1:8" ht="15.75" thickBot="1" x14ac:dyDescent="0.3">
      <c r="A261" s="2">
        <v>44923</v>
      </c>
      <c r="B261" s="3">
        <v>3500</v>
      </c>
      <c r="C261" s="15">
        <v>108.1862</v>
      </c>
      <c r="D261" s="4">
        <f t="shared" si="22"/>
        <v>378651.7</v>
      </c>
      <c r="E261" s="4">
        <v>108.42</v>
      </c>
      <c r="F261" s="4">
        <v>107.92</v>
      </c>
      <c r="H261" s="28"/>
    </row>
    <row r="262" spans="1:8" ht="15.75" thickBot="1" x14ac:dyDescent="0.3">
      <c r="A262" s="2">
        <v>44924</v>
      </c>
      <c r="B262" s="3">
        <v>5000</v>
      </c>
      <c r="C262" s="15">
        <v>107.50449999999999</v>
      </c>
      <c r="D262" s="4">
        <f t="shared" si="22"/>
        <v>537522.5</v>
      </c>
      <c r="E262" s="4">
        <v>108.08</v>
      </c>
      <c r="F262" s="4">
        <v>106.98</v>
      </c>
      <c r="H262" s="28"/>
    </row>
    <row r="263" spans="1:8" ht="15.75" thickBot="1" x14ac:dyDescent="0.3">
      <c r="A263" s="2">
        <v>44925</v>
      </c>
      <c r="B263" s="3">
        <v>5000</v>
      </c>
      <c r="C263" s="15">
        <v>107.6855</v>
      </c>
      <c r="D263" s="4">
        <f t="shared" si="22"/>
        <v>538427.5</v>
      </c>
      <c r="E263" s="4">
        <v>108</v>
      </c>
      <c r="F263" s="4">
        <v>107.28</v>
      </c>
      <c r="H263" s="28"/>
    </row>
    <row r="264" spans="1:8" ht="15.75" thickBot="1" x14ac:dyDescent="0.3">
      <c r="A264" s="2">
        <v>44929</v>
      </c>
      <c r="B264" s="3">
        <v>3500</v>
      </c>
      <c r="C264" s="15">
        <v>108.7745</v>
      </c>
      <c r="D264" s="4">
        <f t="shared" si="22"/>
        <v>380710.75</v>
      </c>
      <c r="E264" s="4">
        <v>109.28</v>
      </c>
      <c r="F264" s="4">
        <v>108.46</v>
      </c>
      <c r="H264" s="28"/>
    </row>
    <row r="265" spans="1:8" ht="15.75" thickBot="1" x14ac:dyDescent="0.3">
      <c r="A265" s="2">
        <v>44930</v>
      </c>
      <c r="B265" s="3">
        <v>3500</v>
      </c>
      <c r="C265" s="15">
        <v>110.2295</v>
      </c>
      <c r="D265" s="4">
        <f t="shared" si="22"/>
        <v>385803.25</v>
      </c>
      <c r="E265" s="4">
        <v>110.78</v>
      </c>
      <c r="F265" s="4">
        <v>109.52</v>
      </c>
      <c r="H265" s="28"/>
    </row>
    <row r="266" spans="1:8" ht="15.75" thickBot="1" x14ac:dyDescent="0.3">
      <c r="A266" s="2">
        <v>44931</v>
      </c>
      <c r="B266" s="3">
        <v>5000</v>
      </c>
      <c r="C266" s="15">
        <v>110.4127</v>
      </c>
      <c r="D266" s="4">
        <f t="shared" si="22"/>
        <v>552063.5</v>
      </c>
      <c r="E266" s="4">
        <v>110.82</v>
      </c>
      <c r="F266" s="4">
        <v>110.1</v>
      </c>
      <c r="H266" s="28"/>
    </row>
    <row r="267" spans="1:8" ht="15.75" thickBot="1" x14ac:dyDescent="0.3">
      <c r="A267" s="2">
        <v>44932</v>
      </c>
      <c r="B267" s="3">
        <v>3500</v>
      </c>
      <c r="C267" s="15">
        <v>110.43729999999999</v>
      </c>
      <c r="D267" s="4">
        <f t="shared" si="22"/>
        <v>386530.55</v>
      </c>
      <c r="E267" s="4">
        <v>110.9</v>
      </c>
      <c r="F267" s="4">
        <v>110.22</v>
      </c>
      <c r="H267" s="28"/>
    </row>
    <row r="268" spans="1:8" ht="15.75" thickBot="1" x14ac:dyDescent="0.3">
      <c r="A268" s="2">
        <v>44935</v>
      </c>
      <c r="B268" s="3">
        <v>5000</v>
      </c>
      <c r="C268" s="15">
        <v>110.928</v>
      </c>
      <c r="D268" s="4">
        <f t="shared" si="22"/>
        <v>554640</v>
      </c>
      <c r="E268" s="4">
        <v>111.58</v>
      </c>
      <c r="F268" s="4">
        <v>110.36</v>
      </c>
      <c r="H268" s="28"/>
    </row>
    <row r="269" spans="1:8" ht="15.75" thickBot="1" x14ac:dyDescent="0.3">
      <c r="A269" s="2">
        <v>44936</v>
      </c>
      <c r="B269" s="3">
        <v>5000</v>
      </c>
      <c r="C269" s="15">
        <v>110.93040000000001</v>
      </c>
      <c r="D269" s="4">
        <f t="shared" si="22"/>
        <v>554652</v>
      </c>
      <c r="E269" s="4">
        <v>111.46</v>
      </c>
      <c r="F269" s="4">
        <v>110.62</v>
      </c>
      <c r="H269" s="28"/>
    </row>
    <row r="270" spans="1:8" ht="15.75" thickBot="1" x14ac:dyDescent="0.3">
      <c r="A270" s="2">
        <v>44937</v>
      </c>
      <c r="B270" s="3">
        <v>3500</v>
      </c>
      <c r="C270" s="15">
        <v>112.9151</v>
      </c>
      <c r="D270" s="4">
        <f t="shared" si="22"/>
        <v>395202.85</v>
      </c>
      <c r="E270" s="4">
        <v>113.38</v>
      </c>
      <c r="F270" s="4">
        <v>111.48</v>
      </c>
      <c r="H270" s="28"/>
    </row>
    <row r="271" spans="1:8" ht="15.75" thickBot="1" x14ac:dyDescent="0.3">
      <c r="A271" s="2">
        <v>44938</v>
      </c>
      <c r="B271" s="3">
        <v>3500</v>
      </c>
      <c r="C271" s="15">
        <v>113.8708</v>
      </c>
      <c r="D271" s="4">
        <f t="shared" si="22"/>
        <v>398547.8</v>
      </c>
      <c r="E271" s="4">
        <v>114.42</v>
      </c>
      <c r="F271" s="4">
        <v>113.5</v>
      </c>
      <c r="H271" s="28"/>
    </row>
    <row r="272" spans="1:8" ht="15.75" thickBot="1" x14ac:dyDescent="0.3">
      <c r="A272" s="2">
        <v>44939</v>
      </c>
      <c r="B272" s="3">
        <v>3500</v>
      </c>
      <c r="C272" s="15">
        <v>113.8167</v>
      </c>
      <c r="D272" s="4">
        <f t="shared" si="22"/>
        <v>398358.45</v>
      </c>
      <c r="E272" s="4">
        <v>114.16</v>
      </c>
      <c r="F272" s="4">
        <v>113.6</v>
      </c>
      <c r="H272" s="28"/>
    </row>
    <row r="273" spans="1:8" ht="15.75" thickBot="1" x14ac:dyDescent="0.3">
      <c r="A273" s="2">
        <v>44942</v>
      </c>
      <c r="B273" s="3">
        <v>3500</v>
      </c>
      <c r="C273" s="15">
        <v>114.4008</v>
      </c>
      <c r="D273" s="4">
        <f t="shared" si="22"/>
        <v>400402.8</v>
      </c>
      <c r="E273" s="4">
        <v>114.9</v>
      </c>
      <c r="F273" s="4">
        <v>113.88</v>
      </c>
      <c r="H273" s="28"/>
    </row>
    <row r="274" spans="1:8" ht="15.75" thickBot="1" x14ac:dyDescent="0.3">
      <c r="A274" s="2">
        <v>44943</v>
      </c>
      <c r="B274" s="3">
        <v>5000</v>
      </c>
      <c r="C274" s="15">
        <v>114.4674</v>
      </c>
      <c r="D274" s="4">
        <f t="shared" si="22"/>
        <v>572337</v>
      </c>
      <c r="E274" s="4">
        <v>115</v>
      </c>
      <c r="F274" s="4">
        <v>114.16</v>
      </c>
      <c r="H274" s="28"/>
    </row>
    <row r="275" spans="1:8" ht="15.75" thickBot="1" x14ac:dyDescent="0.3">
      <c r="A275" s="2">
        <v>44944</v>
      </c>
      <c r="B275" s="3">
        <v>5000</v>
      </c>
      <c r="C275" s="15">
        <v>113.2435</v>
      </c>
      <c r="D275" s="4">
        <f t="shared" si="22"/>
        <v>566217.5</v>
      </c>
      <c r="E275" s="4">
        <v>113.9</v>
      </c>
      <c r="F275" s="4">
        <v>112.4</v>
      </c>
      <c r="H275" s="28"/>
    </row>
    <row r="276" spans="1:8" ht="15.75" thickBot="1" x14ac:dyDescent="0.3">
      <c r="A276" s="2">
        <v>44945</v>
      </c>
      <c r="B276" s="3">
        <v>3500</v>
      </c>
      <c r="C276" s="15">
        <v>112.7492</v>
      </c>
      <c r="D276" s="4">
        <f t="shared" si="22"/>
        <v>394622.2</v>
      </c>
      <c r="E276" s="4">
        <v>113.38</v>
      </c>
      <c r="F276" s="4">
        <v>112.26</v>
      </c>
      <c r="H276" s="28"/>
    </row>
    <row r="277" spans="1:8" ht="15.75" thickBot="1" x14ac:dyDescent="0.3">
      <c r="A277" s="2">
        <v>44946</v>
      </c>
      <c r="B277" s="3">
        <v>3500</v>
      </c>
      <c r="C277" s="15">
        <v>112.33329999999999</v>
      </c>
      <c r="D277" s="4">
        <f t="shared" si="22"/>
        <v>393166.55</v>
      </c>
      <c r="E277" s="4">
        <v>112.66</v>
      </c>
      <c r="F277" s="4">
        <v>112.04</v>
      </c>
      <c r="H277" s="28"/>
    </row>
    <row r="278" spans="1:8" ht="15.75" thickBot="1" x14ac:dyDescent="0.3">
      <c r="A278" s="2">
        <v>44949</v>
      </c>
      <c r="B278" s="3">
        <v>3500</v>
      </c>
      <c r="C278" s="15">
        <v>112.7253</v>
      </c>
      <c r="D278" s="4">
        <f t="shared" si="22"/>
        <v>394538.55</v>
      </c>
      <c r="E278" s="4">
        <v>113.16</v>
      </c>
      <c r="F278" s="4">
        <v>112.14</v>
      </c>
      <c r="H278" s="28"/>
    </row>
    <row r="279" spans="1:8" ht="15.75" thickBot="1" x14ac:dyDescent="0.3">
      <c r="A279" s="2">
        <v>44950</v>
      </c>
      <c r="B279" s="3">
        <v>5000</v>
      </c>
      <c r="C279" s="15">
        <v>112.5933</v>
      </c>
      <c r="D279" s="4">
        <f t="shared" si="22"/>
        <v>562966.5</v>
      </c>
      <c r="E279" s="4">
        <v>113.3</v>
      </c>
      <c r="F279" s="4">
        <v>112.22</v>
      </c>
      <c r="H279" s="28"/>
    </row>
    <row r="280" spans="1:8" ht="15.75" thickBot="1" x14ac:dyDescent="0.3">
      <c r="A280" s="2">
        <v>44951</v>
      </c>
      <c r="B280" s="3">
        <v>5000</v>
      </c>
      <c r="C280" s="15">
        <v>112.2813</v>
      </c>
      <c r="D280" s="4">
        <f t="shared" si="22"/>
        <v>561406.5</v>
      </c>
      <c r="E280" s="4">
        <v>112.56</v>
      </c>
      <c r="F280" s="4">
        <v>112.06</v>
      </c>
      <c r="H280" s="28"/>
    </row>
    <row r="281" spans="1:8" ht="15.75" thickBot="1" x14ac:dyDescent="0.3">
      <c r="A281" s="2">
        <v>44952</v>
      </c>
      <c r="B281" s="3">
        <v>5000</v>
      </c>
      <c r="C281" s="15">
        <v>111.55589999999999</v>
      </c>
      <c r="D281" s="4">
        <f t="shared" si="22"/>
        <v>557779.5</v>
      </c>
      <c r="E281" s="4">
        <v>112.86</v>
      </c>
      <c r="F281" s="4">
        <v>109.82</v>
      </c>
      <c r="H281" s="28"/>
    </row>
    <row r="282" spans="1:8" ht="15.75" thickBot="1" x14ac:dyDescent="0.3">
      <c r="A282" s="2">
        <v>44953</v>
      </c>
      <c r="B282" s="3">
        <v>3500</v>
      </c>
      <c r="C282" s="15">
        <v>109.7017</v>
      </c>
      <c r="D282" s="4">
        <f t="shared" si="22"/>
        <v>383955.95</v>
      </c>
      <c r="E282" s="4">
        <v>110.26</v>
      </c>
      <c r="F282" s="4">
        <v>109.38</v>
      </c>
      <c r="H282" s="28"/>
    </row>
    <row r="283" spans="1:8" ht="15.75" thickBot="1" x14ac:dyDescent="0.3">
      <c r="A283" s="2">
        <v>44956</v>
      </c>
      <c r="B283" s="3">
        <v>3500</v>
      </c>
      <c r="C283" s="15">
        <v>110.542</v>
      </c>
      <c r="D283" s="4">
        <f t="shared" ref="D283:D284" si="23">B283*C283</f>
        <v>386897</v>
      </c>
      <c r="E283" s="4">
        <v>111.18</v>
      </c>
      <c r="F283" s="4">
        <v>109.86</v>
      </c>
      <c r="H283" s="28"/>
    </row>
    <row r="284" spans="1:8" ht="15.75" thickBot="1" x14ac:dyDescent="0.3">
      <c r="A284" s="2">
        <v>44957</v>
      </c>
      <c r="B284" s="3">
        <v>3500</v>
      </c>
      <c r="C284" s="15">
        <v>111.2311</v>
      </c>
      <c r="D284" s="4">
        <f t="shared" si="23"/>
        <v>389308.85</v>
      </c>
      <c r="E284" s="4">
        <v>112.06</v>
      </c>
      <c r="F284" s="4">
        <v>110.82</v>
      </c>
      <c r="H284" s="28"/>
    </row>
    <row r="285" spans="1:8" x14ac:dyDescent="0.25">
      <c r="H285" s="7"/>
    </row>
    <row r="286" spans="1:8" x14ac:dyDescent="0.25">
      <c r="H286" s="17"/>
    </row>
    <row r="287" spans="1:8" x14ac:dyDescent="0.25">
      <c r="H287" s="17"/>
    </row>
    <row r="288" spans="1:8" x14ac:dyDescent="0.25">
      <c r="H288" s="17"/>
    </row>
    <row r="289" spans="1:8" x14ac:dyDescent="0.25">
      <c r="H289" s="16"/>
    </row>
    <row r="290" spans="1:8" x14ac:dyDescent="0.25">
      <c r="A290" s="8"/>
      <c r="B290" s="9"/>
      <c r="C290" s="18"/>
      <c r="D290" s="10"/>
      <c r="E290" s="10"/>
      <c r="F290" s="10"/>
      <c r="H290" s="16"/>
    </row>
    <row r="291" spans="1:8" x14ac:dyDescent="0.25">
      <c r="A291" s="20" t="s">
        <v>21</v>
      </c>
      <c r="B291" s="21"/>
      <c r="C291" s="22"/>
      <c r="D291" s="23"/>
      <c r="E291" s="22"/>
      <c r="F291" s="21">
        <f>SUM(B10:B284)</f>
        <v>1691161</v>
      </c>
      <c r="H291" s="16"/>
    </row>
    <row r="292" spans="1:8" x14ac:dyDescent="0.25">
      <c r="A292" s="22" t="s">
        <v>13</v>
      </c>
      <c r="B292" s="22"/>
      <c r="C292" s="22"/>
      <c r="D292" s="22"/>
      <c r="E292" s="22"/>
      <c r="F292" s="25">
        <f>SUM(D10:D284)</f>
        <v>196779807.01410004</v>
      </c>
      <c r="H292" s="16"/>
    </row>
    <row r="293" spans="1:8" x14ac:dyDescent="0.25">
      <c r="A293" s="22" t="s">
        <v>16</v>
      </c>
      <c r="B293" s="22"/>
      <c r="C293" s="22"/>
      <c r="D293" s="22"/>
      <c r="E293" s="22"/>
      <c r="F293" s="26">
        <f>F292/F291</f>
        <v>116.35781987291574</v>
      </c>
      <c r="H293" s="16"/>
    </row>
    <row r="294" spans="1:8" x14ac:dyDescent="0.25">
      <c r="D294" s="7"/>
      <c r="H294" s="17"/>
    </row>
    <row r="295" spans="1:8" x14ac:dyDescent="0.25">
      <c r="A295" s="14" t="s">
        <v>6</v>
      </c>
      <c r="D295" s="11"/>
      <c r="E295" s="7"/>
      <c r="F295" s="11"/>
      <c r="H295" s="17"/>
    </row>
    <row r="296" spans="1:8" x14ac:dyDescent="0.25">
      <c r="A296" t="s">
        <v>8</v>
      </c>
      <c r="D296" s="11"/>
      <c r="E296" s="16"/>
      <c r="F296" s="11"/>
      <c r="H296" s="16"/>
    </row>
    <row r="297" spans="1:8" x14ac:dyDescent="0.25">
      <c r="D297" s="16"/>
    </row>
    <row r="299" spans="1:8" x14ac:dyDescent="0.25">
      <c r="D299" s="11"/>
    </row>
    <row r="358" spans="11:14" x14ac:dyDescent="0.25">
      <c r="K358" s="7"/>
      <c r="L358" s="11"/>
      <c r="N358" s="16"/>
    </row>
    <row r="407" spans="8:9" x14ac:dyDescent="0.25">
      <c r="I407" s="7"/>
    </row>
    <row r="408" spans="8:9" x14ac:dyDescent="0.25">
      <c r="I408" s="11"/>
    </row>
    <row r="413" spans="8:9" x14ac:dyDescent="0.25">
      <c r="H413" s="11"/>
    </row>
    <row r="414" spans="8:9" x14ac:dyDescent="0.25">
      <c r="H414" s="7"/>
    </row>
    <row r="415" spans="8:9" x14ac:dyDescent="0.25">
      <c r="H415" s="7"/>
    </row>
    <row r="416" spans="8:9" x14ac:dyDescent="0.25">
      <c r="H416" s="7"/>
    </row>
    <row r="417" spans="8:9" x14ac:dyDescent="0.25">
      <c r="H417" s="7"/>
    </row>
    <row r="418" spans="8:9" x14ac:dyDescent="0.25">
      <c r="H418" s="7"/>
    </row>
    <row r="419" spans="8:9" x14ac:dyDescent="0.25">
      <c r="H419" s="7"/>
    </row>
    <row r="420" spans="8:9" x14ac:dyDescent="0.25">
      <c r="H420" s="7"/>
    </row>
    <row r="421" spans="8:9" x14ac:dyDescent="0.25">
      <c r="H421" s="7"/>
    </row>
    <row r="422" spans="8:9" x14ac:dyDescent="0.25">
      <c r="H422" s="7"/>
    </row>
    <row r="423" spans="8:9" x14ac:dyDescent="0.25">
      <c r="H423" s="7"/>
    </row>
    <row r="424" spans="8:9" x14ac:dyDescent="0.25">
      <c r="H424" s="7"/>
    </row>
    <row r="425" spans="8:9" x14ac:dyDescent="0.25">
      <c r="H425" s="7"/>
    </row>
    <row r="426" spans="8:9" x14ac:dyDescent="0.25">
      <c r="H426" s="17"/>
    </row>
    <row r="427" spans="8:9" x14ac:dyDescent="0.25">
      <c r="H427" s="7"/>
    </row>
    <row r="428" spans="8:9" x14ac:dyDescent="0.25">
      <c r="H428" s="7"/>
    </row>
    <row r="429" spans="8:9" x14ac:dyDescent="0.25">
      <c r="H429" s="7"/>
      <c r="I429" s="7"/>
    </row>
    <row r="430" spans="8:9" x14ac:dyDescent="0.25">
      <c r="H430" s="7"/>
      <c r="I430" s="11"/>
    </row>
    <row r="431" spans="8:9" x14ac:dyDescent="0.25">
      <c r="H431" s="7"/>
    </row>
    <row r="432" spans="8:9" x14ac:dyDescent="0.25">
      <c r="H432" s="7"/>
    </row>
    <row r="433" spans="8:8" x14ac:dyDescent="0.25">
      <c r="H433" s="7"/>
    </row>
    <row r="434" spans="8:8" x14ac:dyDescent="0.25">
      <c r="H434" s="7"/>
    </row>
    <row r="435" spans="8:8" x14ac:dyDescent="0.25">
      <c r="H435" s="7"/>
    </row>
    <row r="436" spans="8:8" x14ac:dyDescent="0.25">
      <c r="H436" s="17"/>
    </row>
    <row r="437" spans="8:8" x14ac:dyDescent="0.25">
      <c r="H437" s="7"/>
    </row>
    <row r="438" spans="8:8" x14ac:dyDescent="0.25">
      <c r="H438" s="7"/>
    </row>
    <row r="439" spans="8:8" x14ac:dyDescent="0.25">
      <c r="H439" s="7"/>
    </row>
    <row r="440" spans="8:8" x14ac:dyDescent="0.25">
      <c r="H440" s="7"/>
    </row>
    <row r="441" spans="8:8" x14ac:dyDescent="0.25">
      <c r="H441" s="7"/>
    </row>
    <row r="442" spans="8:8" x14ac:dyDescent="0.25">
      <c r="H442" s="17"/>
    </row>
    <row r="443" spans="8:8" x14ac:dyDescent="0.25">
      <c r="H443" s="17"/>
    </row>
    <row r="444" spans="8:8" x14ac:dyDescent="0.25">
      <c r="H444" s="17"/>
    </row>
    <row r="445" spans="8:8" x14ac:dyDescent="0.25">
      <c r="H445" s="17"/>
    </row>
    <row r="446" spans="8:8" x14ac:dyDescent="0.25">
      <c r="H446" s="17"/>
    </row>
    <row r="447" spans="8:8" x14ac:dyDescent="0.25">
      <c r="H447" s="17"/>
    </row>
    <row r="448" spans="8:8" x14ac:dyDescent="0.25">
      <c r="H448" s="17"/>
    </row>
    <row r="449" spans="8:17" x14ac:dyDescent="0.25">
      <c r="H449" s="17"/>
    </row>
    <row r="450" spans="8:17" x14ac:dyDescent="0.25">
      <c r="H450" s="17"/>
    </row>
    <row r="451" spans="8:17" x14ac:dyDescent="0.25">
      <c r="H451" s="17"/>
      <c r="I451" s="7"/>
    </row>
    <row r="452" spans="8:17" x14ac:dyDescent="0.25">
      <c r="H452" s="17"/>
      <c r="I452" s="11"/>
    </row>
    <row r="453" spans="8:17" x14ac:dyDescent="0.25">
      <c r="H453" s="17"/>
      <c r="I453" s="11"/>
      <c r="Q453" s="7"/>
    </row>
    <row r="454" spans="8:17" x14ac:dyDescent="0.25">
      <c r="H454" s="17"/>
      <c r="I454" s="11"/>
      <c r="Q454" s="11"/>
    </row>
    <row r="455" spans="8:17" x14ac:dyDescent="0.25">
      <c r="H455" s="17"/>
      <c r="I455" s="11"/>
      <c r="Q455" s="16"/>
    </row>
    <row r="456" spans="8:17" x14ac:dyDescent="0.25">
      <c r="H456" s="17"/>
      <c r="I456" s="11"/>
      <c r="J456" s="7"/>
    </row>
    <row r="457" spans="8:17" x14ac:dyDescent="0.25">
      <c r="H457" s="17"/>
      <c r="I457" s="11"/>
      <c r="J457" s="11"/>
      <c r="K457" s="7"/>
      <c r="L457" s="16"/>
    </row>
    <row r="458" spans="8:17" x14ac:dyDescent="0.25">
      <c r="H458" s="17"/>
      <c r="I458" s="11"/>
      <c r="J458" s="17"/>
      <c r="K458" s="7"/>
      <c r="L458" s="16"/>
    </row>
    <row r="459" spans="8:17" x14ac:dyDescent="0.25">
      <c r="H459" s="17"/>
      <c r="I459" s="11"/>
      <c r="J459" s="11"/>
      <c r="K459" s="7"/>
      <c r="L459" s="16"/>
    </row>
    <row r="460" spans="8:17" x14ac:dyDescent="0.25">
      <c r="H460" s="17"/>
      <c r="I460" s="11"/>
      <c r="J460" s="11"/>
      <c r="K460" s="7"/>
      <c r="L460" s="16"/>
    </row>
    <row r="461" spans="8:17" x14ac:dyDescent="0.25">
      <c r="H461" s="17"/>
      <c r="I461" s="11"/>
      <c r="J461" s="11"/>
      <c r="K461" s="7"/>
      <c r="L461" s="16"/>
    </row>
    <row r="462" spans="8:17" x14ac:dyDescent="0.25">
      <c r="H462" s="17"/>
      <c r="I462" s="11"/>
      <c r="J462" s="11"/>
      <c r="K462" s="7"/>
      <c r="L462" s="16"/>
    </row>
    <row r="463" spans="8:17" x14ac:dyDescent="0.25">
      <c r="H463" s="17"/>
      <c r="I463" s="11"/>
      <c r="J463" s="11"/>
      <c r="K463" s="7"/>
      <c r="L463" s="16"/>
    </row>
    <row r="464" spans="8:17" x14ac:dyDescent="0.25">
      <c r="H464" s="17"/>
      <c r="I464" s="11"/>
      <c r="J464" s="11"/>
      <c r="K464" s="7"/>
      <c r="L464" s="16"/>
    </row>
    <row r="465" spans="8:12" x14ac:dyDescent="0.25">
      <c r="H465" s="17"/>
      <c r="I465" s="11"/>
      <c r="J465" s="11"/>
      <c r="K465" s="7"/>
      <c r="L465" s="16"/>
    </row>
    <row r="466" spans="8:12" x14ac:dyDescent="0.25">
      <c r="H466" s="17"/>
      <c r="I466" s="11"/>
      <c r="J466" s="11"/>
      <c r="K466" s="7"/>
      <c r="L466" s="16"/>
    </row>
    <row r="467" spans="8:12" x14ac:dyDescent="0.25">
      <c r="H467" s="17"/>
      <c r="I467" s="11"/>
      <c r="J467" s="11"/>
      <c r="K467" s="7"/>
      <c r="L467" s="16"/>
    </row>
    <row r="468" spans="8:12" x14ac:dyDescent="0.25">
      <c r="H468" s="17"/>
      <c r="I468" s="11"/>
      <c r="J468" s="11"/>
      <c r="K468" s="7"/>
      <c r="L468" s="16"/>
    </row>
    <row r="469" spans="8:12" x14ac:dyDescent="0.25">
      <c r="H469" s="17"/>
      <c r="I469" s="11"/>
      <c r="J469" s="11"/>
      <c r="K469" s="7"/>
      <c r="L469" s="16"/>
    </row>
    <row r="470" spans="8:12" x14ac:dyDescent="0.25">
      <c r="H470" s="17"/>
      <c r="I470" s="11"/>
      <c r="J470" s="11"/>
      <c r="K470" s="7"/>
      <c r="L470" s="16"/>
    </row>
    <row r="471" spans="8:12" ht="13.9" customHeight="1" x14ac:dyDescent="0.25">
      <c r="H471" s="17"/>
      <c r="I471" s="11"/>
      <c r="J471" s="11"/>
      <c r="K471" s="7"/>
      <c r="L471" s="16"/>
    </row>
    <row r="472" spans="8:12" x14ac:dyDescent="0.25">
      <c r="H472" s="17"/>
      <c r="I472" s="11"/>
      <c r="J472" s="11"/>
      <c r="K472" s="17"/>
      <c r="L472" s="16"/>
    </row>
    <row r="473" spans="8:12" x14ac:dyDescent="0.25">
      <c r="H473" s="17"/>
      <c r="I473" s="11"/>
      <c r="J473" s="11"/>
      <c r="K473" s="17"/>
      <c r="L473" s="16"/>
    </row>
    <row r="474" spans="8:12" x14ac:dyDescent="0.25">
      <c r="H474" s="17"/>
      <c r="I474" s="11"/>
      <c r="J474" s="11"/>
      <c r="K474" s="17"/>
      <c r="L474" s="16"/>
    </row>
    <row r="475" spans="8:12" x14ac:dyDescent="0.25">
      <c r="H475" s="17"/>
      <c r="I475" s="11"/>
      <c r="J475" s="11"/>
      <c r="K475" s="17"/>
      <c r="L475" s="16"/>
    </row>
    <row r="476" spans="8:12" x14ac:dyDescent="0.25">
      <c r="H476" s="17"/>
      <c r="I476" s="11"/>
      <c r="J476" s="11"/>
      <c r="K476" s="17"/>
      <c r="L476" s="16"/>
    </row>
    <row r="477" spans="8:12" x14ac:dyDescent="0.25">
      <c r="H477" s="17"/>
      <c r="I477" s="11"/>
      <c r="J477" s="11"/>
      <c r="K477" s="17"/>
      <c r="L477" s="16"/>
    </row>
    <row r="478" spans="8:12" x14ac:dyDescent="0.25">
      <c r="H478" s="17"/>
      <c r="I478" s="11"/>
      <c r="J478" s="11"/>
      <c r="K478" s="17"/>
      <c r="L478" s="16"/>
    </row>
    <row r="479" spans="8:12" x14ac:dyDescent="0.25">
      <c r="H479" s="17"/>
      <c r="I479" s="11"/>
      <c r="J479" s="11"/>
      <c r="K479" s="17"/>
      <c r="L479" s="16"/>
    </row>
    <row r="480" spans="8:12" x14ac:dyDescent="0.25">
      <c r="H480" s="17"/>
      <c r="I480" s="11"/>
      <c r="J480" s="11"/>
      <c r="K480" s="17"/>
      <c r="L480" s="16"/>
    </row>
    <row r="481" spans="8:12" x14ac:dyDescent="0.25">
      <c r="H481" s="17"/>
      <c r="I481" s="11"/>
      <c r="J481" s="11"/>
      <c r="K481" s="17"/>
      <c r="L481" s="16"/>
    </row>
    <row r="482" spans="8:12" x14ac:dyDescent="0.25">
      <c r="H482" s="17"/>
      <c r="I482" s="11"/>
      <c r="J482" s="11"/>
      <c r="K482" s="17"/>
      <c r="L482" s="16"/>
    </row>
    <row r="483" spans="8:12" x14ac:dyDescent="0.25">
      <c r="H483" s="17"/>
      <c r="I483" s="11"/>
      <c r="J483" s="11"/>
      <c r="K483" s="17"/>
      <c r="L483" s="16"/>
    </row>
    <row r="484" spans="8:12" x14ac:dyDescent="0.25">
      <c r="H484" s="17"/>
      <c r="I484" s="11"/>
      <c r="J484" s="11"/>
      <c r="K484" s="17"/>
      <c r="L484" s="16"/>
    </row>
    <row r="485" spans="8:12" x14ac:dyDescent="0.25">
      <c r="H485" s="17"/>
      <c r="I485" s="11"/>
      <c r="J485" s="11"/>
      <c r="K485" s="17"/>
      <c r="L485" s="16"/>
    </row>
    <row r="486" spans="8:12" x14ac:dyDescent="0.25">
      <c r="H486" s="17"/>
      <c r="I486" s="11"/>
      <c r="J486" s="11"/>
      <c r="K486" s="17"/>
      <c r="L486" s="16"/>
    </row>
    <row r="487" spans="8:12" x14ac:dyDescent="0.25">
      <c r="H487" s="17"/>
      <c r="I487" s="11"/>
      <c r="J487" s="11"/>
      <c r="K487" s="17"/>
      <c r="L487" s="16"/>
    </row>
    <row r="488" spans="8:12" x14ac:dyDescent="0.25">
      <c r="H488" s="17"/>
      <c r="I488" s="11"/>
      <c r="J488" s="11"/>
      <c r="K488" s="17"/>
      <c r="L488" s="16"/>
    </row>
    <row r="489" spans="8:12" x14ac:dyDescent="0.25">
      <c r="H489" s="17"/>
      <c r="I489" s="11"/>
      <c r="J489" s="11"/>
      <c r="K489" s="17"/>
      <c r="L489" s="16"/>
    </row>
    <row r="490" spans="8:12" x14ac:dyDescent="0.25">
      <c r="H490" s="17"/>
      <c r="I490" s="11"/>
      <c r="J490" s="11"/>
      <c r="K490" s="17"/>
      <c r="L490" s="16"/>
    </row>
    <row r="491" spans="8:12" x14ac:dyDescent="0.25">
      <c r="H491" s="17"/>
      <c r="I491" s="11"/>
      <c r="J491" s="11"/>
      <c r="K491" s="17"/>
      <c r="L491" s="16"/>
    </row>
    <row r="492" spans="8:12" x14ac:dyDescent="0.25">
      <c r="H492" s="17"/>
      <c r="I492" s="11"/>
      <c r="J492" s="11"/>
      <c r="K492" s="17"/>
      <c r="L492" s="16"/>
    </row>
    <row r="493" spans="8:12" x14ac:dyDescent="0.25">
      <c r="H493" s="17"/>
      <c r="I493" s="11"/>
      <c r="J493" s="11"/>
      <c r="K493" s="17"/>
      <c r="L493" s="16"/>
    </row>
    <row r="494" spans="8:12" x14ac:dyDescent="0.25">
      <c r="H494" s="17"/>
      <c r="I494" s="11"/>
      <c r="J494" s="11"/>
      <c r="K494" s="17"/>
      <c r="L494" s="16"/>
    </row>
    <row r="495" spans="8:12" x14ac:dyDescent="0.25">
      <c r="H495" s="17"/>
      <c r="I495" s="11"/>
      <c r="J495" s="11"/>
      <c r="K495" s="17"/>
      <c r="L495" s="16"/>
    </row>
    <row r="496" spans="8:12" x14ac:dyDescent="0.25">
      <c r="H496" s="17"/>
      <c r="I496" s="11"/>
      <c r="J496" s="11"/>
      <c r="K496" s="17"/>
      <c r="L496" s="16"/>
    </row>
    <row r="497" spans="8:12" x14ac:dyDescent="0.25">
      <c r="H497" s="17"/>
      <c r="I497" s="11"/>
      <c r="J497" s="11"/>
      <c r="K497" s="17"/>
      <c r="L497" s="16"/>
    </row>
    <row r="498" spans="8:12" x14ac:dyDescent="0.25">
      <c r="H498" s="17"/>
      <c r="I498" s="11"/>
      <c r="J498" s="11"/>
      <c r="K498" s="17"/>
      <c r="L498" s="16"/>
    </row>
    <row r="499" spans="8:12" x14ac:dyDescent="0.25">
      <c r="I499" s="11"/>
      <c r="J499" s="11"/>
      <c r="K499" s="17"/>
      <c r="L499" s="16"/>
    </row>
    <row r="500" spans="8:12" x14ac:dyDescent="0.25">
      <c r="H500" s="17"/>
      <c r="I500" s="11"/>
      <c r="J500" s="11"/>
      <c r="K500" s="17"/>
      <c r="L500" s="16"/>
    </row>
    <row r="501" spans="8:12" x14ac:dyDescent="0.25">
      <c r="H501" s="17"/>
      <c r="I501" s="11"/>
      <c r="J501" s="11"/>
      <c r="K501" s="17"/>
      <c r="L501" s="16"/>
    </row>
    <row r="502" spans="8:12" x14ac:dyDescent="0.25">
      <c r="H502" s="17"/>
      <c r="I502" s="11"/>
      <c r="J502" s="11"/>
      <c r="K502" s="17"/>
      <c r="L502" s="16"/>
    </row>
    <row r="503" spans="8:12" x14ac:dyDescent="0.25">
      <c r="H503" s="17"/>
      <c r="I503" s="11"/>
      <c r="J503" s="11"/>
      <c r="K503" s="17"/>
      <c r="L503" s="16"/>
    </row>
    <row r="504" spans="8:12" x14ac:dyDescent="0.25">
      <c r="H504" s="17"/>
      <c r="I504" s="11"/>
      <c r="J504" s="11"/>
      <c r="K504" s="17"/>
      <c r="L504" s="16"/>
    </row>
    <row r="505" spans="8:12" x14ac:dyDescent="0.25">
      <c r="H505" s="17"/>
      <c r="I505" s="11"/>
      <c r="J505" s="11"/>
      <c r="K505" s="17"/>
      <c r="L505" s="16"/>
    </row>
    <row r="506" spans="8:12" x14ac:dyDescent="0.25">
      <c r="H506" s="17"/>
      <c r="I506" s="11"/>
      <c r="J506" s="11"/>
      <c r="K506" s="17"/>
      <c r="L506" s="16"/>
    </row>
    <row r="507" spans="8:12" x14ac:dyDescent="0.25">
      <c r="H507" s="17"/>
      <c r="I507" s="11"/>
      <c r="J507" s="11"/>
      <c r="K507" s="17"/>
      <c r="L507" s="16"/>
    </row>
    <row r="508" spans="8:12" x14ac:dyDescent="0.25">
      <c r="H508" s="17"/>
      <c r="I508" s="11"/>
      <c r="J508" s="11"/>
      <c r="K508" s="17"/>
      <c r="L508" s="16"/>
    </row>
    <row r="509" spans="8:12" x14ac:dyDescent="0.25">
      <c r="H509" s="17"/>
      <c r="I509" s="11"/>
      <c r="J509" s="11"/>
      <c r="K509" s="17"/>
      <c r="L509" s="16"/>
    </row>
    <row r="510" spans="8:12" x14ac:dyDescent="0.25">
      <c r="H510" s="17"/>
      <c r="I510" s="11"/>
      <c r="J510" s="11"/>
      <c r="K510" s="17"/>
      <c r="L510" s="16"/>
    </row>
    <row r="511" spans="8:12" x14ac:dyDescent="0.25">
      <c r="H511" s="17"/>
      <c r="I511" s="11"/>
      <c r="J511" s="11"/>
      <c r="K511" s="17"/>
      <c r="L511" s="16"/>
    </row>
    <row r="512" spans="8:12" x14ac:dyDescent="0.25">
      <c r="H512" s="17"/>
      <c r="I512" s="11"/>
      <c r="J512" s="11"/>
      <c r="K512" s="17"/>
      <c r="L512" s="16"/>
    </row>
    <row r="513" spans="8:12" x14ac:dyDescent="0.25">
      <c r="H513" s="17"/>
      <c r="I513" s="11"/>
      <c r="J513" s="11"/>
      <c r="K513" s="17"/>
      <c r="L513" s="16"/>
    </row>
    <row r="514" spans="8:12" x14ac:dyDescent="0.25">
      <c r="H514" s="17"/>
      <c r="I514" s="11"/>
      <c r="J514" s="11"/>
      <c r="K514" s="17"/>
      <c r="L514" s="16"/>
    </row>
    <row r="515" spans="8:12" x14ac:dyDescent="0.25">
      <c r="H515" s="17"/>
      <c r="I515" s="11"/>
      <c r="J515" s="11"/>
      <c r="K515" s="17"/>
      <c r="L515" s="16"/>
    </row>
    <row r="516" spans="8:12" x14ac:dyDescent="0.25">
      <c r="H516" s="17"/>
      <c r="I516" s="11"/>
      <c r="J516" s="11"/>
      <c r="K516" s="17"/>
      <c r="L516" s="16"/>
    </row>
    <row r="517" spans="8:12" x14ac:dyDescent="0.25">
      <c r="H517" s="17"/>
      <c r="I517" s="11"/>
      <c r="J517" s="11"/>
      <c r="K517" s="17"/>
      <c r="L517" s="16"/>
    </row>
    <row r="518" spans="8:12" x14ac:dyDescent="0.25">
      <c r="H518" s="17"/>
      <c r="I518" s="11"/>
      <c r="J518" s="11"/>
      <c r="K518" s="17"/>
      <c r="L518" s="16"/>
    </row>
    <row r="519" spans="8:12" x14ac:dyDescent="0.25">
      <c r="H519" s="17"/>
      <c r="I519" s="11"/>
      <c r="J519" s="11"/>
      <c r="K519" s="17"/>
      <c r="L519" s="16"/>
    </row>
    <row r="520" spans="8:12" x14ac:dyDescent="0.25">
      <c r="H520" s="17"/>
      <c r="I520" s="11"/>
      <c r="J520" s="11"/>
      <c r="K520" s="17"/>
      <c r="L520" s="16"/>
    </row>
    <row r="521" spans="8:12" x14ac:dyDescent="0.25">
      <c r="H521" s="17"/>
      <c r="I521" s="11"/>
      <c r="J521" s="11"/>
      <c r="K521" s="17"/>
      <c r="L521" s="16"/>
    </row>
    <row r="522" spans="8:12" x14ac:dyDescent="0.25">
      <c r="H522" s="17"/>
      <c r="I522" s="11"/>
      <c r="J522" s="11"/>
      <c r="K522" s="17"/>
      <c r="L522" s="16"/>
    </row>
    <row r="523" spans="8:12" x14ac:dyDescent="0.25">
      <c r="H523" s="17"/>
      <c r="I523" s="11"/>
      <c r="J523" s="11"/>
      <c r="K523" s="17"/>
      <c r="L523" s="16"/>
    </row>
    <row r="524" spans="8:12" x14ac:dyDescent="0.25">
      <c r="H524" s="17"/>
      <c r="I524" s="11"/>
      <c r="J524" s="11"/>
      <c r="K524" s="17"/>
      <c r="L524" s="16"/>
    </row>
    <row r="525" spans="8:12" x14ac:dyDescent="0.25">
      <c r="H525" s="17"/>
      <c r="I525" s="11"/>
      <c r="J525" s="11"/>
      <c r="K525" s="17"/>
      <c r="L525" s="16"/>
    </row>
    <row r="526" spans="8:12" x14ac:dyDescent="0.25">
      <c r="H526" s="17"/>
      <c r="I526" s="11"/>
      <c r="J526" s="11"/>
      <c r="K526" s="17"/>
      <c r="L526" s="16"/>
    </row>
    <row r="527" spans="8:12" x14ac:dyDescent="0.25">
      <c r="I527" s="11"/>
      <c r="J527" s="11"/>
      <c r="K527" s="17"/>
      <c r="L527" s="16"/>
    </row>
    <row r="528" spans="8:12" x14ac:dyDescent="0.25">
      <c r="H528" s="17"/>
      <c r="I528" s="11"/>
      <c r="J528" s="11"/>
      <c r="K528" s="17"/>
      <c r="L528" s="16"/>
    </row>
    <row r="529" spans="8:12" x14ac:dyDescent="0.25">
      <c r="H529" s="17"/>
      <c r="I529" s="11"/>
      <c r="J529" s="11"/>
      <c r="K529" s="17"/>
      <c r="L529" s="16"/>
    </row>
    <row r="530" spans="8:12" x14ac:dyDescent="0.25">
      <c r="H530" s="17"/>
      <c r="I530" s="11"/>
      <c r="J530" s="11"/>
      <c r="K530" s="17"/>
      <c r="L530" s="16"/>
    </row>
    <row r="531" spans="8:12" x14ac:dyDescent="0.25">
      <c r="H531" s="17"/>
      <c r="I531" s="11"/>
      <c r="J531" s="11"/>
      <c r="K531" s="17"/>
      <c r="L531" s="16"/>
    </row>
    <row r="532" spans="8:12" x14ac:dyDescent="0.25">
      <c r="H532" s="17"/>
      <c r="I532" s="11"/>
      <c r="J532" s="11"/>
      <c r="K532" s="17"/>
      <c r="L532" s="16"/>
    </row>
    <row r="533" spans="8:12" x14ac:dyDescent="0.25">
      <c r="H533" s="17"/>
      <c r="I533" s="11"/>
      <c r="J533" s="11"/>
      <c r="K533" s="17"/>
      <c r="L533" s="16"/>
    </row>
    <row r="534" spans="8:12" x14ac:dyDescent="0.25">
      <c r="H534" s="17"/>
      <c r="I534" s="11"/>
      <c r="J534" s="11"/>
      <c r="K534" s="17"/>
      <c r="L534" s="16"/>
    </row>
    <row r="535" spans="8:12" x14ac:dyDescent="0.25">
      <c r="H535" s="17"/>
      <c r="I535" s="11"/>
      <c r="J535" s="11"/>
      <c r="K535" s="17"/>
      <c r="L535" s="16"/>
    </row>
    <row r="536" spans="8:12" x14ac:dyDescent="0.25">
      <c r="H536" s="17"/>
      <c r="I536" s="11"/>
      <c r="J536" s="11"/>
      <c r="K536" s="17"/>
      <c r="L536" s="16"/>
    </row>
    <row r="537" spans="8:12" x14ac:dyDescent="0.25">
      <c r="H537" s="17"/>
      <c r="I537" s="11"/>
      <c r="J537" s="11"/>
      <c r="K537" s="17"/>
      <c r="L537" s="16"/>
    </row>
    <row r="538" spans="8:12" x14ac:dyDescent="0.25">
      <c r="H538" s="17"/>
      <c r="I538" s="11"/>
      <c r="J538" s="17"/>
      <c r="K538" s="17"/>
      <c r="L538" s="16"/>
    </row>
    <row r="539" spans="8:12" x14ac:dyDescent="0.25">
      <c r="H539" s="17"/>
      <c r="I539" s="11"/>
      <c r="J539" s="17"/>
      <c r="K539" s="17"/>
      <c r="L539" s="16"/>
    </row>
    <row r="540" spans="8:12" x14ac:dyDescent="0.25">
      <c r="H540" s="17"/>
      <c r="I540" s="11"/>
      <c r="J540" s="17"/>
      <c r="K540" s="17"/>
      <c r="L540" s="16"/>
    </row>
    <row r="541" spans="8:12" x14ac:dyDescent="0.25">
      <c r="H541" s="17"/>
      <c r="I541" s="11"/>
      <c r="J541" s="17"/>
      <c r="K541" s="17"/>
      <c r="L541" s="16"/>
    </row>
    <row r="542" spans="8:12" x14ac:dyDescent="0.25">
      <c r="H542" s="17"/>
      <c r="I542" s="11"/>
      <c r="J542" s="17"/>
      <c r="K542" s="17"/>
      <c r="L542" s="16"/>
    </row>
    <row r="543" spans="8:12" x14ac:dyDescent="0.25">
      <c r="H543" s="17"/>
      <c r="I543" s="11"/>
      <c r="J543" s="17"/>
      <c r="K543" s="17"/>
      <c r="L543" s="16"/>
    </row>
    <row r="544" spans="8:12" x14ac:dyDescent="0.25">
      <c r="H544" s="17"/>
      <c r="I544" s="11"/>
      <c r="J544" s="17"/>
      <c r="K544" s="17"/>
      <c r="L544" s="16"/>
    </row>
    <row r="545" spans="8:12" x14ac:dyDescent="0.25">
      <c r="H545" s="17"/>
      <c r="I545" s="11"/>
      <c r="J545" s="17"/>
      <c r="K545" s="17"/>
      <c r="L545" s="16"/>
    </row>
    <row r="546" spans="8:12" x14ac:dyDescent="0.25">
      <c r="H546" s="17"/>
      <c r="I546" s="11"/>
      <c r="J546" s="17"/>
      <c r="K546" s="17"/>
      <c r="L546" s="16"/>
    </row>
    <row r="547" spans="8:12" x14ac:dyDescent="0.25">
      <c r="H547" s="17"/>
      <c r="I547" s="11"/>
      <c r="J547" s="17"/>
      <c r="K547" s="17"/>
      <c r="L547" s="16"/>
    </row>
    <row r="548" spans="8:12" x14ac:dyDescent="0.25">
      <c r="H548" s="17"/>
      <c r="I548" s="11"/>
      <c r="J548" s="17"/>
      <c r="K548" s="17"/>
      <c r="L548" s="16"/>
    </row>
    <row r="549" spans="8:12" x14ac:dyDescent="0.25">
      <c r="H549" s="17"/>
      <c r="I549" s="11"/>
      <c r="J549" s="17"/>
      <c r="K549" s="17"/>
      <c r="L549" s="16"/>
    </row>
    <row r="550" spans="8:12" x14ac:dyDescent="0.25">
      <c r="H550" s="17"/>
      <c r="I550" s="11"/>
      <c r="J550" s="17"/>
      <c r="K550" s="17"/>
      <c r="L550" s="16"/>
    </row>
    <row r="551" spans="8:12" x14ac:dyDescent="0.25">
      <c r="H551" s="17"/>
      <c r="I551" s="11"/>
      <c r="J551" s="17"/>
      <c r="K551" s="17"/>
      <c r="L551" s="16"/>
    </row>
    <row r="552" spans="8:12" x14ac:dyDescent="0.25">
      <c r="H552" s="17"/>
      <c r="I552" s="11"/>
      <c r="J552" s="17"/>
      <c r="K552" s="17"/>
      <c r="L552" s="16"/>
    </row>
    <row r="553" spans="8:12" x14ac:dyDescent="0.25">
      <c r="H553" s="17"/>
      <c r="I553" s="11"/>
      <c r="J553" s="17"/>
      <c r="K553" s="17"/>
      <c r="L553" s="16"/>
    </row>
    <row r="554" spans="8:12" x14ac:dyDescent="0.25">
      <c r="H554" s="17"/>
      <c r="I554" s="11"/>
      <c r="J554" s="17"/>
      <c r="K554" s="17"/>
      <c r="L554" s="16"/>
    </row>
    <row r="555" spans="8:12" x14ac:dyDescent="0.25">
      <c r="H555" s="17"/>
      <c r="I555" s="11"/>
      <c r="J555" s="17"/>
      <c r="K555" s="17"/>
      <c r="L555" s="16"/>
    </row>
    <row r="556" spans="8:12" x14ac:dyDescent="0.25">
      <c r="H556" s="17"/>
      <c r="I556" s="11"/>
      <c r="J556" s="17"/>
      <c r="K556" s="17"/>
      <c r="L556" s="16"/>
    </row>
    <row r="557" spans="8:12" x14ac:dyDescent="0.25">
      <c r="H557" s="17"/>
      <c r="I557" s="11"/>
      <c r="J557" s="17"/>
      <c r="K557" s="17"/>
      <c r="L557" s="16"/>
    </row>
    <row r="558" spans="8:12" x14ac:dyDescent="0.25">
      <c r="H558" s="17"/>
      <c r="I558" s="11"/>
      <c r="J558" s="17"/>
      <c r="K558" s="17"/>
      <c r="L558" s="16"/>
    </row>
    <row r="559" spans="8:12" x14ac:dyDescent="0.25">
      <c r="H559" s="17"/>
      <c r="I559" s="11"/>
      <c r="J559" s="17"/>
      <c r="K559" s="17"/>
      <c r="L559" s="16"/>
    </row>
    <row r="560" spans="8:12" x14ac:dyDescent="0.25">
      <c r="H560" s="17"/>
      <c r="I560" s="11"/>
      <c r="J560" s="17"/>
      <c r="K560" s="17"/>
      <c r="L560" s="16"/>
    </row>
    <row r="561" spans="8:12" x14ac:dyDescent="0.25">
      <c r="H561" s="17"/>
      <c r="I561" s="11"/>
      <c r="J561" s="17"/>
      <c r="K561" s="17"/>
      <c r="L561" s="16"/>
    </row>
    <row r="562" spans="8:12" x14ac:dyDescent="0.25">
      <c r="H562" s="17"/>
      <c r="I562" s="11"/>
      <c r="J562" s="17"/>
      <c r="K562" s="17"/>
      <c r="L562" s="16"/>
    </row>
    <row r="563" spans="8:12" x14ac:dyDescent="0.25">
      <c r="H563" s="17"/>
      <c r="I563" s="11"/>
      <c r="J563" s="17"/>
      <c r="K563" s="17"/>
      <c r="L563" s="16"/>
    </row>
    <row r="564" spans="8:12" x14ac:dyDescent="0.25">
      <c r="H564" s="17"/>
      <c r="I564" s="11"/>
      <c r="J564" s="17"/>
      <c r="K564" s="17"/>
      <c r="L564" s="16"/>
    </row>
    <row r="565" spans="8:12" x14ac:dyDescent="0.25">
      <c r="H565" s="17"/>
      <c r="I565" s="11"/>
      <c r="J565" s="17"/>
      <c r="K565" s="17"/>
      <c r="L565" s="16"/>
    </row>
    <row r="566" spans="8:12" x14ac:dyDescent="0.25">
      <c r="H566" s="17"/>
      <c r="I566" s="11"/>
      <c r="J566" s="17"/>
      <c r="K566" s="17"/>
      <c r="L566" s="16"/>
    </row>
    <row r="567" spans="8:12" x14ac:dyDescent="0.25">
      <c r="H567" s="17"/>
      <c r="I567" s="17"/>
      <c r="J567" s="17"/>
      <c r="K567" s="17"/>
      <c r="L567" s="16"/>
    </row>
    <row r="568" spans="8:12" x14ac:dyDescent="0.25">
      <c r="H568" s="17"/>
      <c r="I568" s="11"/>
      <c r="J568" s="17"/>
      <c r="K568" s="17"/>
      <c r="L568" s="16"/>
    </row>
    <row r="569" spans="8:12" x14ac:dyDescent="0.25">
      <c r="H569" s="17"/>
      <c r="I569" s="11"/>
      <c r="J569" s="17"/>
      <c r="K569" s="17"/>
      <c r="L569" s="16"/>
    </row>
    <row r="570" spans="8:12" x14ac:dyDescent="0.25">
      <c r="H570" s="17"/>
      <c r="I570" s="11"/>
      <c r="J570" s="17"/>
      <c r="K570" s="17"/>
      <c r="L570" s="16"/>
    </row>
    <row r="571" spans="8:12" x14ac:dyDescent="0.25">
      <c r="H571" s="17"/>
      <c r="I571" s="11"/>
      <c r="J571" s="17"/>
      <c r="K571" s="17"/>
      <c r="L571" s="16"/>
    </row>
    <row r="572" spans="8:12" x14ac:dyDescent="0.25">
      <c r="H572" s="17"/>
      <c r="I572" s="11"/>
      <c r="J572" s="17"/>
      <c r="K572" s="17"/>
      <c r="L572" s="16"/>
    </row>
    <row r="573" spans="8:12" x14ac:dyDescent="0.25">
      <c r="H573" s="17"/>
      <c r="I573" s="11"/>
      <c r="J573" s="17"/>
      <c r="K573" s="17"/>
      <c r="L573" s="16"/>
    </row>
    <row r="574" spans="8:12" x14ac:dyDescent="0.25">
      <c r="H574" s="17"/>
      <c r="I574" s="11"/>
      <c r="J574" s="17"/>
      <c r="K574" s="17"/>
      <c r="L574" s="16"/>
    </row>
    <row r="575" spans="8:12" x14ac:dyDescent="0.25">
      <c r="H575" s="17"/>
      <c r="I575" s="11"/>
      <c r="J575" s="17"/>
      <c r="K575" s="17"/>
      <c r="L575" s="16"/>
    </row>
    <row r="576" spans="8:12" x14ac:dyDescent="0.25">
      <c r="H576" s="17"/>
      <c r="I576" s="11"/>
      <c r="J576" s="17"/>
      <c r="K576" s="17"/>
      <c r="L576" s="16"/>
    </row>
    <row r="577" spans="8:12" x14ac:dyDescent="0.25">
      <c r="H577" s="17"/>
      <c r="I577" s="11"/>
      <c r="J577" s="17"/>
      <c r="K577" s="17"/>
      <c r="L577" s="16"/>
    </row>
    <row r="578" spans="8:12" x14ac:dyDescent="0.25">
      <c r="H578" s="17"/>
      <c r="I578" s="11"/>
      <c r="J578" s="17"/>
      <c r="K578" s="17"/>
      <c r="L578" s="16"/>
    </row>
    <row r="579" spans="8:12" x14ac:dyDescent="0.25">
      <c r="H579" s="17"/>
      <c r="I579" s="11"/>
      <c r="J579" s="17"/>
      <c r="K579" s="17"/>
      <c r="L579" s="16"/>
    </row>
    <row r="580" spans="8:12" x14ac:dyDescent="0.25">
      <c r="H580" s="17"/>
      <c r="I580" s="11"/>
      <c r="J580" s="17"/>
      <c r="K580" s="17"/>
      <c r="L580" s="16"/>
    </row>
    <row r="581" spans="8:12" x14ac:dyDescent="0.25">
      <c r="H581" s="17"/>
      <c r="I581" s="11"/>
      <c r="J581" s="17"/>
      <c r="K581" s="17"/>
      <c r="L581" s="16"/>
    </row>
    <row r="582" spans="8:12" x14ac:dyDescent="0.25">
      <c r="H582" s="17"/>
      <c r="I582" s="11"/>
      <c r="J582" s="17"/>
      <c r="K582" s="17"/>
      <c r="L582" s="16"/>
    </row>
    <row r="583" spans="8:12" x14ac:dyDescent="0.25">
      <c r="H583" s="17"/>
      <c r="I583" s="11"/>
      <c r="J583" s="17"/>
      <c r="K583" s="17"/>
      <c r="L583" s="16"/>
    </row>
    <row r="584" spans="8:12" x14ac:dyDescent="0.25">
      <c r="H584" s="17"/>
      <c r="I584" s="11"/>
      <c r="J584" s="17"/>
      <c r="K584" s="17"/>
      <c r="L584" s="16"/>
    </row>
    <row r="585" spans="8:12" x14ac:dyDescent="0.25">
      <c r="H585" s="17"/>
      <c r="I585" s="11"/>
      <c r="J585" s="17"/>
      <c r="K585" s="17"/>
      <c r="L585" s="16"/>
    </row>
    <row r="586" spans="8:12" x14ac:dyDescent="0.25">
      <c r="H586" s="17"/>
      <c r="I586" s="11"/>
      <c r="J586" s="17"/>
      <c r="K586" s="17"/>
      <c r="L586" s="16"/>
    </row>
    <row r="587" spans="8:12" x14ac:dyDescent="0.25">
      <c r="H587" s="17"/>
      <c r="I587" s="11"/>
      <c r="J587" s="17"/>
      <c r="K587" s="17"/>
      <c r="L587" s="16"/>
    </row>
    <row r="588" spans="8:12" x14ac:dyDescent="0.25">
      <c r="H588" s="17"/>
      <c r="I588" s="11"/>
      <c r="J588" s="17"/>
      <c r="K588" s="17"/>
      <c r="L588" s="16"/>
    </row>
    <row r="589" spans="8:12" x14ac:dyDescent="0.25">
      <c r="H589" s="17"/>
      <c r="I589" s="11"/>
      <c r="J589" s="17"/>
      <c r="K589" s="17"/>
      <c r="L589" s="16"/>
    </row>
    <row r="590" spans="8:12" x14ac:dyDescent="0.25">
      <c r="H590" s="17"/>
      <c r="I590" s="11"/>
      <c r="J590" s="17"/>
      <c r="K590" s="17"/>
      <c r="L590" s="16"/>
    </row>
    <row r="591" spans="8:12" x14ac:dyDescent="0.25">
      <c r="H591" s="17"/>
      <c r="I591" s="11"/>
      <c r="J591" s="17"/>
      <c r="K591" s="17"/>
      <c r="L591" s="16"/>
    </row>
    <row r="592" spans="8:12" x14ac:dyDescent="0.25">
      <c r="H592" s="17"/>
      <c r="I592" s="11"/>
      <c r="J592" s="17"/>
      <c r="K592" s="17"/>
      <c r="L592" s="16"/>
    </row>
    <row r="593" spans="8:12" x14ac:dyDescent="0.25">
      <c r="H593" s="17"/>
      <c r="I593" s="11"/>
      <c r="J593" s="17"/>
      <c r="K593" s="17"/>
      <c r="L593" s="16"/>
    </row>
    <row r="594" spans="8:12" x14ac:dyDescent="0.25">
      <c r="H594" s="17"/>
      <c r="I594" s="11"/>
      <c r="J594" s="17"/>
      <c r="K594" s="17"/>
      <c r="L594" s="16"/>
    </row>
    <row r="595" spans="8:12" x14ac:dyDescent="0.25">
      <c r="H595" s="17"/>
      <c r="I595" s="11"/>
      <c r="J595" s="17"/>
      <c r="K595" s="17"/>
      <c r="L595" s="16"/>
    </row>
    <row r="596" spans="8:12" x14ac:dyDescent="0.25">
      <c r="H596" s="17"/>
      <c r="I596" s="11"/>
      <c r="J596" s="17"/>
      <c r="K596" s="17"/>
      <c r="L596" s="16"/>
    </row>
    <row r="597" spans="8:12" x14ac:dyDescent="0.25">
      <c r="H597" s="17"/>
      <c r="I597" s="11"/>
      <c r="J597" s="17"/>
      <c r="K597" s="17"/>
      <c r="L597" s="16"/>
    </row>
    <row r="598" spans="8:12" x14ac:dyDescent="0.25">
      <c r="H598" s="17"/>
      <c r="I598" s="11"/>
      <c r="J598" s="17"/>
      <c r="K598" s="17"/>
      <c r="L598" s="16"/>
    </row>
    <row r="599" spans="8:12" x14ac:dyDescent="0.25">
      <c r="H599" s="17"/>
      <c r="I599" s="11"/>
      <c r="J599" s="17"/>
      <c r="K599" s="17"/>
      <c r="L599" s="16"/>
    </row>
    <row r="600" spans="8:12" x14ac:dyDescent="0.25">
      <c r="H600" s="17"/>
      <c r="I600" s="11"/>
      <c r="J600" s="17"/>
      <c r="K600" s="17"/>
      <c r="L600" s="16"/>
    </row>
    <row r="601" spans="8:12" x14ac:dyDescent="0.25">
      <c r="H601" s="17"/>
      <c r="I601" s="11"/>
      <c r="J601" s="17"/>
      <c r="K601" s="17"/>
      <c r="L601" s="16"/>
    </row>
    <row r="602" spans="8:12" x14ac:dyDescent="0.25">
      <c r="H602" s="17"/>
      <c r="I602" s="11"/>
      <c r="J602" s="17"/>
      <c r="K602" s="17"/>
      <c r="L602" s="16"/>
    </row>
    <row r="603" spans="8:12" x14ac:dyDescent="0.25">
      <c r="H603" s="17"/>
      <c r="I603" s="11"/>
      <c r="J603" s="17"/>
      <c r="K603" s="17"/>
      <c r="L603" s="16"/>
    </row>
    <row r="604" spans="8:12" x14ac:dyDescent="0.25">
      <c r="H604" s="17"/>
      <c r="I604" s="11"/>
      <c r="J604" s="17"/>
      <c r="K604" s="17"/>
      <c r="L604" s="16"/>
    </row>
    <row r="605" spans="8:12" x14ac:dyDescent="0.25">
      <c r="H605" s="17"/>
      <c r="I605" s="11"/>
      <c r="J605" s="17"/>
      <c r="K605" s="17"/>
      <c r="L605" s="16"/>
    </row>
    <row r="606" spans="8:12" x14ac:dyDescent="0.25">
      <c r="H606" s="17"/>
      <c r="I606" s="11"/>
      <c r="J606" s="17"/>
      <c r="K606" s="17"/>
      <c r="L606" s="16"/>
    </row>
    <row r="607" spans="8:12" x14ac:dyDescent="0.25">
      <c r="H607" s="17"/>
      <c r="I607" s="11"/>
      <c r="J607" s="17"/>
      <c r="K607" s="17"/>
      <c r="L607" s="16"/>
    </row>
    <row r="608" spans="8:12" x14ac:dyDescent="0.25">
      <c r="H608" s="17"/>
      <c r="I608" s="11"/>
      <c r="J608" s="17"/>
      <c r="K608" s="17"/>
      <c r="L608" s="16"/>
    </row>
    <row r="609" spans="8:12" x14ac:dyDescent="0.25">
      <c r="H609" s="17"/>
      <c r="I609" s="11"/>
      <c r="J609" s="17"/>
      <c r="K609" s="17"/>
      <c r="L609" s="16"/>
    </row>
    <row r="610" spans="8:12" x14ac:dyDescent="0.25">
      <c r="H610" s="17"/>
      <c r="I610" s="11"/>
      <c r="J610" s="17"/>
      <c r="K610" s="17"/>
      <c r="L610" s="16"/>
    </row>
    <row r="611" spans="8:12" x14ac:dyDescent="0.25">
      <c r="H611" s="17"/>
      <c r="I611" s="11"/>
      <c r="J611" s="17"/>
      <c r="K611" s="17"/>
      <c r="L611" s="16"/>
    </row>
    <row r="612" spans="8:12" x14ac:dyDescent="0.25">
      <c r="H612" s="17"/>
      <c r="I612" s="11"/>
      <c r="J612" s="17"/>
      <c r="K612" s="17"/>
      <c r="L612" s="16"/>
    </row>
    <row r="613" spans="8:12" x14ac:dyDescent="0.25">
      <c r="H613" s="17"/>
      <c r="I613" s="11"/>
      <c r="J613" s="17"/>
      <c r="K613" s="17"/>
      <c r="L613" s="16"/>
    </row>
    <row r="614" spans="8:12" x14ac:dyDescent="0.25">
      <c r="H614" s="17"/>
      <c r="I614" s="11"/>
      <c r="J614" s="17"/>
      <c r="K614" s="17"/>
      <c r="L614" s="16"/>
    </row>
    <row r="615" spans="8:12" x14ac:dyDescent="0.25">
      <c r="H615" s="17"/>
      <c r="I615" s="11"/>
      <c r="J615" s="17"/>
      <c r="K615" s="17"/>
      <c r="L615" s="16"/>
    </row>
    <row r="616" spans="8:12" x14ac:dyDescent="0.25">
      <c r="H616" s="17"/>
      <c r="I616" s="11"/>
      <c r="J616" s="17"/>
      <c r="K616" s="17"/>
      <c r="L616" s="16"/>
    </row>
    <row r="617" spans="8:12" x14ac:dyDescent="0.25">
      <c r="H617" s="17"/>
      <c r="I617" s="11"/>
      <c r="J617" s="17"/>
      <c r="K617" s="17"/>
      <c r="L617" s="16"/>
    </row>
    <row r="618" spans="8:12" x14ac:dyDescent="0.25">
      <c r="H618" s="17"/>
      <c r="I618" s="11"/>
      <c r="J618" s="17"/>
      <c r="K618" s="17"/>
      <c r="L618" s="16"/>
    </row>
    <row r="619" spans="8:12" x14ac:dyDescent="0.25">
      <c r="H619" s="17"/>
      <c r="I619" s="11"/>
      <c r="J619" s="17"/>
      <c r="K619" s="17"/>
      <c r="L619" s="16"/>
    </row>
    <row r="620" spans="8:12" x14ac:dyDescent="0.25">
      <c r="H620" s="17"/>
      <c r="I620" s="11"/>
      <c r="J620" s="17"/>
      <c r="K620" s="17"/>
      <c r="L620" s="16"/>
    </row>
    <row r="621" spans="8:12" x14ac:dyDescent="0.25">
      <c r="H621" s="17"/>
      <c r="I621" s="11"/>
      <c r="J621" s="17"/>
      <c r="K621" s="17"/>
      <c r="L621" s="16"/>
    </row>
    <row r="622" spans="8:12" x14ac:dyDescent="0.25">
      <c r="H622" s="17"/>
      <c r="I622" s="11"/>
      <c r="J622" s="17"/>
      <c r="K622" s="17"/>
      <c r="L622" s="16"/>
    </row>
    <row r="623" spans="8:12" x14ac:dyDescent="0.25">
      <c r="H623" s="17"/>
      <c r="I623" s="11"/>
      <c r="J623" s="17"/>
      <c r="K623" s="17"/>
      <c r="L623" s="16"/>
    </row>
    <row r="624" spans="8:12" x14ac:dyDescent="0.25">
      <c r="H624" s="17"/>
      <c r="I624" s="11"/>
      <c r="J624" s="17"/>
      <c r="K624" s="17"/>
      <c r="L624" s="16"/>
    </row>
    <row r="625" spans="8:12" x14ac:dyDescent="0.25">
      <c r="H625" s="17"/>
      <c r="I625" s="11"/>
      <c r="J625" s="17"/>
      <c r="K625" s="17"/>
      <c r="L625" s="16"/>
    </row>
    <row r="626" spans="8:12" x14ac:dyDescent="0.25">
      <c r="H626" s="17"/>
      <c r="I626" s="11"/>
      <c r="J626" s="17"/>
      <c r="K626" s="17"/>
      <c r="L626" s="16"/>
    </row>
    <row r="627" spans="8:12" x14ac:dyDescent="0.25">
      <c r="H627" s="17"/>
      <c r="I627" s="11"/>
      <c r="J627" s="17"/>
      <c r="K627" s="17"/>
      <c r="L627" s="16"/>
    </row>
    <row r="628" spans="8:12" x14ac:dyDescent="0.25">
      <c r="H628" s="17"/>
      <c r="I628" s="11"/>
      <c r="J628" s="17"/>
      <c r="K628" s="17"/>
      <c r="L628" s="16"/>
    </row>
    <row r="629" spans="8:12" x14ac:dyDescent="0.25">
      <c r="H629" s="17"/>
      <c r="I629" s="11"/>
      <c r="J629" s="17"/>
      <c r="K629" s="17"/>
      <c r="L629" s="16"/>
    </row>
    <row r="630" spans="8:12" x14ac:dyDescent="0.25">
      <c r="H630" s="17"/>
      <c r="I630" s="11"/>
      <c r="J630" s="17"/>
      <c r="K630" s="17"/>
      <c r="L630" s="16"/>
    </row>
    <row r="631" spans="8:12" x14ac:dyDescent="0.25">
      <c r="H631" s="17"/>
      <c r="I631" s="11"/>
      <c r="J631" s="17"/>
      <c r="K631" s="17"/>
      <c r="L631" s="16"/>
    </row>
    <row r="632" spans="8:12" x14ac:dyDescent="0.25">
      <c r="H632" s="17"/>
      <c r="I632" s="11"/>
      <c r="J632" s="17"/>
      <c r="K632" s="17"/>
      <c r="L632" s="16"/>
    </row>
    <row r="633" spans="8:12" x14ac:dyDescent="0.25">
      <c r="H633" s="17"/>
      <c r="I633" s="11"/>
      <c r="J633" s="17"/>
      <c r="K633" s="17"/>
      <c r="L633" s="16"/>
    </row>
    <row r="634" spans="8:12" x14ac:dyDescent="0.25">
      <c r="H634" s="17"/>
      <c r="I634" s="11"/>
      <c r="J634" s="17"/>
      <c r="K634" s="17"/>
      <c r="L634" s="16"/>
    </row>
    <row r="635" spans="8:12" x14ac:dyDescent="0.25">
      <c r="H635" s="17"/>
      <c r="I635" s="11"/>
      <c r="J635" s="17"/>
      <c r="K635" s="17"/>
      <c r="L635" s="16"/>
    </row>
    <row r="636" spans="8:12" x14ac:dyDescent="0.25">
      <c r="H636" s="17"/>
      <c r="I636" s="11"/>
      <c r="J636" s="17"/>
      <c r="K636" s="17"/>
      <c r="L636" s="16"/>
    </row>
    <row r="637" spans="8:12" x14ac:dyDescent="0.25">
      <c r="H637" s="17"/>
      <c r="I637" s="11"/>
      <c r="J637" s="17"/>
      <c r="K637" s="17"/>
      <c r="L637" s="16"/>
    </row>
    <row r="638" spans="8:12" x14ac:dyDescent="0.25">
      <c r="H638" s="17"/>
      <c r="I638" s="11"/>
      <c r="J638" s="17"/>
      <c r="K638" s="17"/>
      <c r="L638" s="16"/>
    </row>
    <row r="639" spans="8:12" x14ac:dyDescent="0.25">
      <c r="H639" s="17"/>
      <c r="I639" s="11"/>
      <c r="J639" s="17"/>
      <c r="K639" s="17"/>
      <c r="L639" s="16"/>
    </row>
    <row r="640" spans="8:12" x14ac:dyDescent="0.25">
      <c r="H640" s="17"/>
      <c r="I640" s="11"/>
      <c r="J640" s="17"/>
      <c r="K640" s="17"/>
      <c r="L640" s="16"/>
    </row>
    <row r="641" spans="8:12" x14ac:dyDescent="0.25">
      <c r="H641" s="17"/>
      <c r="I641" s="11"/>
      <c r="J641" s="17"/>
      <c r="K641" s="17"/>
      <c r="L641" s="16"/>
    </row>
    <row r="642" spans="8:12" x14ac:dyDescent="0.25">
      <c r="H642" s="17"/>
      <c r="I642" s="11"/>
      <c r="J642" s="17"/>
      <c r="K642" s="17"/>
      <c r="L642" s="16"/>
    </row>
    <row r="643" spans="8:12" x14ac:dyDescent="0.25">
      <c r="H643" s="17"/>
      <c r="I643" s="11"/>
      <c r="J643" s="17"/>
      <c r="K643" s="17"/>
      <c r="L643" s="16"/>
    </row>
    <row r="644" spans="8:12" x14ac:dyDescent="0.25">
      <c r="H644" s="17"/>
      <c r="I644" s="11"/>
      <c r="J644" s="17"/>
      <c r="K644" s="17"/>
      <c r="L644" s="16"/>
    </row>
    <row r="645" spans="8:12" x14ac:dyDescent="0.25">
      <c r="H645" s="17"/>
      <c r="I645" s="11"/>
      <c r="J645" s="17"/>
      <c r="K645" s="17"/>
      <c r="L645" s="16"/>
    </row>
    <row r="646" spans="8:12" x14ac:dyDescent="0.25">
      <c r="H646" s="17"/>
      <c r="I646" s="11"/>
      <c r="J646" s="17"/>
      <c r="K646" s="17"/>
      <c r="L646" s="16"/>
    </row>
    <row r="647" spans="8:12" x14ac:dyDescent="0.25">
      <c r="H647" s="17"/>
      <c r="I647" s="11"/>
      <c r="J647" s="17"/>
      <c r="K647" s="17"/>
      <c r="L647" s="16"/>
    </row>
    <row r="648" spans="8:12" x14ac:dyDescent="0.25">
      <c r="H648" s="17"/>
      <c r="I648" s="11"/>
      <c r="J648" s="17"/>
      <c r="K648" s="17"/>
      <c r="L648" s="16"/>
    </row>
    <row r="649" spans="8:12" x14ac:dyDescent="0.25">
      <c r="H649" s="17"/>
      <c r="I649" s="11"/>
      <c r="J649" s="17"/>
      <c r="K649" s="17"/>
      <c r="L649" s="16"/>
    </row>
    <row r="650" spans="8:12" x14ac:dyDescent="0.25">
      <c r="H650" s="17"/>
      <c r="I650" s="11"/>
      <c r="J650" s="17"/>
      <c r="K650" s="17"/>
      <c r="L650" s="16"/>
    </row>
    <row r="651" spans="8:12" x14ac:dyDescent="0.25">
      <c r="H651" s="17"/>
      <c r="I651" s="11"/>
      <c r="J651" s="17"/>
      <c r="K651" s="17"/>
      <c r="L651" s="16"/>
    </row>
    <row r="652" spans="8:12" x14ac:dyDescent="0.25">
      <c r="H652" s="17"/>
      <c r="I652" s="11"/>
      <c r="J652" s="17"/>
      <c r="K652" s="17"/>
      <c r="L652" s="16"/>
    </row>
    <row r="653" spans="8:12" x14ac:dyDescent="0.25">
      <c r="H653" s="17"/>
      <c r="I653" s="11"/>
      <c r="J653" s="17"/>
      <c r="K653" s="17"/>
      <c r="L653" s="16"/>
    </row>
    <row r="654" spans="8:12" x14ac:dyDescent="0.25">
      <c r="H654" s="17"/>
      <c r="I654" s="11"/>
      <c r="J654" s="17"/>
      <c r="K654" s="17"/>
      <c r="L654" s="16"/>
    </row>
    <row r="655" spans="8:12" x14ac:dyDescent="0.25">
      <c r="H655" s="17"/>
      <c r="I655" s="11"/>
      <c r="J655" s="17"/>
      <c r="K655" s="17"/>
      <c r="L655" s="16"/>
    </row>
    <row r="656" spans="8:12" x14ac:dyDescent="0.25">
      <c r="H656" s="17"/>
      <c r="I656" s="11"/>
      <c r="J656" s="17"/>
      <c r="K656" s="17"/>
      <c r="L656" s="16"/>
    </row>
    <row r="657" spans="8:12" x14ac:dyDescent="0.25">
      <c r="H657" s="17"/>
      <c r="I657" s="11"/>
      <c r="J657" s="17"/>
      <c r="K657" s="17"/>
      <c r="L657" s="16"/>
    </row>
    <row r="658" spans="8:12" x14ac:dyDescent="0.25">
      <c r="H658" s="17"/>
      <c r="I658" s="11"/>
      <c r="J658" s="17"/>
      <c r="K658" s="17"/>
      <c r="L658" s="16"/>
    </row>
    <row r="659" spans="8:12" x14ac:dyDescent="0.25">
      <c r="H659" s="17"/>
      <c r="I659" s="11"/>
      <c r="J659" s="17"/>
      <c r="K659" s="17"/>
      <c r="L659" s="16"/>
    </row>
    <row r="660" spans="8:12" x14ac:dyDescent="0.25">
      <c r="H660" s="17"/>
      <c r="I660" s="11"/>
      <c r="J660" s="17"/>
      <c r="K660" s="17"/>
      <c r="L660" s="16"/>
    </row>
    <row r="661" spans="8:12" x14ac:dyDescent="0.25">
      <c r="H661" s="17"/>
      <c r="I661" s="11"/>
      <c r="J661" s="17"/>
      <c r="K661" s="17"/>
      <c r="L661" s="16"/>
    </row>
    <row r="662" spans="8:12" x14ac:dyDescent="0.25">
      <c r="H662" s="17"/>
      <c r="I662" s="11"/>
      <c r="J662" s="17"/>
      <c r="K662" s="17"/>
      <c r="L662" s="16"/>
    </row>
    <row r="663" spans="8:12" x14ac:dyDescent="0.25">
      <c r="H663" s="17"/>
      <c r="I663" s="11"/>
      <c r="J663" s="17"/>
      <c r="K663" s="17"/>
      <c r="L663" s="16"/>
    </row>
    <row r="664" spans="8:12" x14ac:dyDescent="0.25">
      <c r="H664" s="17"/>
      <c r="I664" s="11"/>
      <c r="J664" s="17"/>
      <c r="K664" s="17"/>
      <c r="L664" s="16"/>
    </row>
    <row r="665" spans="8:12" x14ac:dyDescent="0.25">
      <c r="H665" s="17"/>
      <c r="I665" s="11"/>
      <c r="J665" s="17"/>
      <c r="K665" s="17"/>
      <c r="L665" s="16"/>
    </row>
    <row r="666" spans="8:12" x14ac:dyDescent="0.25">
      <c r="H666" s="17"/>
      <c r="I666" s="11"/>
      <c r="J666" s="17"/>
      <c r="K666" s="17"/>
      <c r="L666" s="16"/>
    </row>
    <row r="667" spans="8:12" x14ac:dyDescent="0.25">
      <c r="H667" s="17"/>
      <c r="I667" s="11"/>
      <c r="J667" s="17"/>
      <c r="K667" s="17"/>
      <c r="L667" s="16"/>
    </row>
    <row r="668" spans="8:12" x14ac:dyDescent="0.25">
      <c r="H668" s="17"/>
      <c r="I668" s="11"/>
      <c r="J668" s="17"/>
      <c r="K668" s="17"/>
      <c r="L668" s="16"/>
    </row>
    <row r="669" spans="8:12" x14ac:dyDescent="0.25">
      <c r="H669" s="17"/>
      <c r="I669" s="11"/>
      <c r="J669" s="17"/>
      <c r="K669" s="17"/>
      <c r="L669" s="16"/>
    </row>
    <row r="670" spans="8:12" x14ac:dyDescent="0.25">
      <c r="H670" s="17"/>
      <c r="I670" s="11"/>
      <c r="J670" s="17"/>
      <c r="K670" s="17"/>
      <c r="L670" s="16"/>
    </row>
    <row r="671" spans="8:12" x14ac:dyDescent="0.25">
      <c r="H671" s="17"/>
      <c r="I671" s="11"/>
      <c r="J671" s="17"/>
      <c r="K671" s="17"/>
      <c r="L671" s="16"/>
    </row>
    <row r="672" spans="8:12" x14ac:dyDescent="0.25">
      <c r="H672" s="17"/>
      <c r="I672" s="11"/>
      <c r="J672" s="17"/>
      <c r="K672" s="17"/>
      <c r="L672" s="16"/>
    </row>
    <row r="673" spans="8:12" x14ac:dyDescent="0.25">
      <c r="H673" s="17"/>
      <c r="I673" s="11"/>
      <c r="J673" s="17"/>
      <c r="K673" s="17"/>
      <c r="L673" s="16"/>
    </row>
    <row r="674" spans="8:12" x14ac:dyDescent="0.25">
      <c r="H674" s="17"/>
      <c r="I674" s="11"/>
      <c r="J674" s="17"/>
      <c r="K674" s="17"/>
      <c r="L674" s="16"/>
    </row>
    <row r="675" spans="8:12" x14ac:dyDescent="0.25">
      <c r="H675" s="17"/>
      <c r="I675" s="11"/>
      <c r="J675" s="17"/>
      <c r="K675" s="17"/>
      <c r="L675" s="16"/>
    </row>
    <row r="676" spans="8:12" x14ac:dyDescent="0.25">
      <c r="H676" s="17"/>
      <c r="I676" s="11"/>
      <c r="J676" s="17"/>
      <c r="K676" s="17"/>
      <c r="L676" s="16"/>
    </row>
    <row r="677" spans="8:12" x14ac:dyDescent="0.25">
      <c r="H677" s="17"/>
      <c r="I677" s="11"/>
      <c r="J677" s="17"/>
      <c r="K677" s="17"/>
      <c r="L677" s="16"/>
    </row>
    <row r="678" spans="8:12" x14ac:dyDescent="0.25">
      <c r="H678" s="17"/>
      <c r="I678" s="11"/>
      <c r="J678" s="17"/>
      <c r="K678" s="17"/>
      <c r="L678" s="16"/>
    </row>
    <row r="679" spans="8:12" x14ac:dyDescent="0.25">
      <c r="H679" s="17"/>
      <c r="I679" s="11"/>
      <c r="J679" s="17"/>
      <c r="K679" s="17"/>
      <c r="L679" s="16"/>
    </row>
    <row r="680" spans="8:12" x14ac:dyDescent="0.25">
      <c r="H680" s="17"/>
      <c r="I680" s="11"/>
      <c r="J680" s="17"/>
      <c r="K680" s="17"/>
      <c r="L680" s="16"/>
    </row>
    <row r="681" spans="8:12" x14ac:dyDescent="0.25">
      <c r="H681" s="17"/>
      <c r="I681" s="11"/>
      <c r="J681" s="17"/>
      <c r="K681" s="17"/>
      <c r="L681" s="16"/>
    </row>
    <row r="682" spans="8:12" x14ac:dyDescent="0.25">
      <c r="H682" s="17"/>
      <c r="I682" s="11"/>
      <c r="J682" s="17"/>
      <c r="K682" s="17"/>
      <c r="L682" s="16"/>
    </row>
    <row r="683" spans="8:12" x14ac:dyDescent="0.25">
      <c r="H683" s="17"/>
      <c r="I683" s="11"/>
      <c r="J683" s="17"/>
      <c r="K683" s="17"/>
      <c r="L683" s="16"/>
    </row>
    <row r="684" spans="8:12" x14ac:dyDescent="0.25">
      <c r="H684" s="17"/>
      <c r="I684" s="11"/>
      <c r="J684" s="17"/>
      <c r="K684" s="17"/>
      <c r="L684" s="16"/>
    </row>
    <row r="685" spans="8:12" x14ac:dyDescent="0.25">
      <c r="H685" s="17"/>
      <c r="I685" s="11"/>
      <c r="J685" s="17"/>
      <c r="K685" s="17"/>
      <c r="L685" s="16"/>
    </row>
    <row r="686" spans="8:12" x14ac:dyDescent="0.25">
      <c r="H686" s="17"/>
      <c r="I686" s="11"/>
      <c r="J686" s="17"/>
      <c r="K686" s="17"/>
      <c r="L686" s="16"/>
    </row>
    <row r="687" spans="8:12" x14ac:dyDescent="0.25">
      <c r="H687" s="17"/>
      <c r="I687" s="11"/>
      <c r="J687" s="17"/>
      <c r="K687" s="17"/>
      <c r="L687" s="16"/>
    </row>
    <row r="688" spans="8:12" x14ac:dyDescent="0.25">
      <c r="H688" s="17"/>
      <c r="I688" s="11"/>
      <c r="J688" s="17"/>
      <c r="K688" s="17"/>
      <c r="L688" s="16"/>
    </row>
    <row r="689" spans="8:12" x14ac:dyDescent="0.25">
      <c r="H689" s="17"/>
      <c r="I689" s="11"/>
      <c r="J689" s="17"/>
      <c r="K689" s="17"/>
      <c r="L689" s="16"/>
    </row>
    <row r="690" spans="8:12" x14ac:dyDescent="0.25">
      <c r="H690" s="17"/>
      <c r="I690" s="11"/>
      <c r="J690" s="17"/>
      <c r="K690" s="17"/>
      <c r="L690" s="16"/>
    </row>
    <row r="691" spans="8:12" x14ac:dyDescent="0.25">
      <c r="H691" s="17"/>
      <c r="I691" s="11"/>
      <c r="J691" s="17"/>
      <c r="K691" s="17"/>
      <c r="L691" s="16"/>
    </row>
    <row r="692" spans="8:12" x14ac:dyDescent="0.25">
      <c r="H692" s="17"/>
      <c r="I692" s="11"/>
      <c r="J692" s="17"/>
      <c r="K692" s="17"/>
      <c r="L692" s="16"/>
    </row>
    <row r="693" spans="8:12" x14ac:dyDescent="0.25">
      <c r="H693" s="17"/>
      <c r="I693" s="11"/>
      <c r="J693" s="17"/>
      <c r="K693" s="17"/>
      <c r="L693" s="16"/>
    </row>
    <row r="694" spans="8:12" x14ac:dyDescent="0.25">
      <c r="H694" s="17"/>
      <c r="I694" s="11"/>
      <c r="J694" s="17"/>
      <c r="K694" s="17"/>
      <c r="L694" s="16"/>
    </row>
    <row r="695" spans="8:12" x14ac:dyDescent="0.25">
      <c r="H695" s="17"/>
      <c r="I695" s="11"/>
      <c r="J695" s="17"/>
      <c r="K695" s="17"/>
      <c r="L695" s="16"/>
    </row>
    <row r="696" spans="8:12" x14ac:dyDescent="0.25">
      <c r="H696" s="17"/>
      <c r="I696" s="11"/>
      <c r="J696" s="17"/>
      <c r="K696" s="17"/>
      <c r="L696" s="16"/>
    </row>
    <row r="697" spans="8:12" x14ac:dyDescent="0.25">
      <c r="H697" s="17"/>
      <c r="I697" s="11"/>
      <c r="J697" s="17"/>
      <c r="K697" s="17"/>
      <c r="L697" s="16"/>
    </row>
    <row r="698" spans="8:12" x14ac:dyDescent="0.25">
      <c r="H698" s="17"/>
      <c r="I698" s="11"/>
      <c r="J698" s="17"/>
      <c r="K698" s="17"/>
      <c r="L698" s="16"/>
    </row>
    <row r="699" spans="8:12" x14ac:dyDescent="0.25">
      <c r="H699" s="17"/>
      <c r="I699" s="11"/>
      <c r="J699" s="17"/>
      <c r="K699" s="17"/>
      <c r="L699" s="16"/>
    </row>
    <row r="700" spans="8:12" x14ac:dyDescent="0.25">
      <c r="H700" s="17"/>
      <c r="I700" s="11"/>
      <c r="J700" s="17"/>
      <c r="K700" s="17"/>
      <c r="L700" s="16"/>
    </row>
    <row r="701" spans="8:12" x14ac:dyDescent="0.25">
      <c r="H701" s="17"/>
      <c r="I701" s="11"/>
      <c r="J701" s="17"/>
      <c r="K701" s="17"/>
      <c r="L701" s="16"/>
    </row>
    <row r="702" spans="8:12" x14ac:dyDescent="0.25">
      <c r="H702" s="17"/>
      <c r="I702" s="11"/>
      <c r="J702" s="17"/>
      <c r="K702" s="17"/>
      <c r="L702" s="16"/>
    </row>
    <row r="703" spans="8:12" x14ac:dyDescent="0.25">
      <c r="H703" s="17"/>
      <c r="I703" s="11"/>
      <c r="J703" s="17"/>
      <c r="K703" s="17"/>
      <c r="L703" s="16"/>
    </row>
    <row r="704" spans="8:12" x14ac:dyDescent="0.25">
      <c r="H704" s="17"/>
      <c r="I704" s="11"/>
      <c r="J704" s="17"/>
      <c r="K704" s="17"/>
      <c r="L704" s="16"/>
    </row>
    <row r="705" spans="8:12" x14ac:dyDescent="0.25">
      <c r="H705" s="17"/>
      <c r="I705" s="11"/>
      <c r="J705" s="17"/>
      <c r="K705" s="17"/>
      <c r="L705" s="16"/>
    </row>
    <row r="706" spans="8:12" x14ac:dyDescent="0.25">
      <c r="H706" s="17"/>
      <c r="I706" s="11"/>
      <c r="J706" s="17"/>
      <c r="K706" s="17"/>
      <c r="L706" s="16"/>
    </row>
    <row r="707" spans="8:12" x14ac:dyDescent="0.25">
      <c r="H707" s="17"/>
      <c r="I707" s="11"/>
      <c r="J707" s="17"/>
      <c r="K707" s="17"/>
      <c r="L707" s="16"/>
    </row>
    <row r="708" spans="8:12" x14ac:dyDescent="0.25">
      <c r="H708" s="17"/>
      <c r="I708" s="11"/>
      <c r="J708" s="10"/>
      <c r="K708" s="17"/>
      <c r="L708" s="16"/>
    </row>
    <row r="709" spans="8:12" x14ac:dyDescent="0.25">
      <c r="H709" s="17"/>
      <c r="I709" s="11"/>
      <c r="J709" s="17"/>
      <c r="K709" s="17"/>
      <c r="L709" s="16"/>
    </row>
    <row r="710" spans="8:12" x14ac:dyDescent="0.25">
      <c r="H710" s="17"/>
      <c r="I710" s="11"/>
      <c r="J710" s="17"/>
      <c r="K710" s="17"/>
      <c r="L710" s="16"/>
    </row>
    <row r="711" spans="8:12" x14ac:dyDescent="0.25">
      <c r="H711" s="17"/>
      <c r="I711" s="11"/>
      <c r="J711" s="17"/>
      <c r="K711" s="17"/>
      <c r="L711" s="16"/>
    </row>
    <row r="712" spans="8:12" x14ac:dyDescent="0.25">
      <c r="H712" s="17"/>
      <c r="I712" s="11"/>
      <c r="J712" s="17"/>
      <c r="K712" s="17"/>
      <c r="L712" s="16"/>
    </row>
    <row r="713" spans="8:12" x14ac:dyDescent="0.25">
      <c r="H713" s="17"/>
      <c r="I713" s="11"/>
      <c r="J713" s="17"/>
      <c r="K713" s="17"/>
      <c r="L713" s="16"/>
    </row>
    <row r="714" spans="8:12" x14ac:dyDescent="0.25">
      <c r="H714" s="17"/>
      <c r="I714" s="11"/>
      <c r="J714" s="17"/>
      <c r="K714" s="17"/>
      <c r="L714" s="16"/>
    </row>
    <row r="715" spans="8:12" x14ac:dyDescent="0.25">
      <c r="H715" s="17"/>
      <c r="I715" s="11"/>
      <c r="J715" s="17"/>
      <c r="K715" s="17"/>
      <c r="L715" s="16"/>
    </row>
    <row r="716" spans="8:12" x14ac:dyDescent="0.25">
      <c r="H716" s="17"/>
      <c r="I716" s="11"/>
      <c r="J716" s="17"/>
      <c r="K716" s="17"/>
      <c r="L716" s="16"/>
    </row>
    <row r="717" spans="8:12" x14ac:dyDescent="0.25">
      <c r="H717" s="17"/>
      <c r="I717" s="11"/>
      <c r="J717" s="17"/>
      <c r="K717" s="17"/>
      <c r="L717" s="16"/>
    </row>
    <row r="718" spans="8:12" x14ac:dyDescent="0.25">
      <c r="H718" s="17"/>
      <c r="I718" s="11"/>
      <c r="J718" s="17"/>
      <c r="K718" s="17"/>
      <c r="L718" s="16"/>
    </row>
    <row r="719" spans="8:12" x14ac:dyDescent="0.25">
      <c r="H719" s="17"/>
      <c r="I719" s="11"/>
      <c r="J719" s="17"/>
      <c r="K719" s="17"/>
      <c r="L719" s="16"/>
    </row>
    <row r="720" spans="8:12" x14ac:dyDescent="0.25">
      <c r="H720" s="17"/>
      <c r="I720" s="11"/>
      <c r="J720" s="17"/>
      <c r="K720" s="17"/>
      <c r="L720" s="16"/>
    </row>
    <row r="721" spans="8:12" x14ac:dyDescent="0.25">
      <c r="H721" s="17"/>
      <c r="I721" s="11"/>
      <c r="J721" s="17"/>
      <c r="K721" s="17"/>
      <c r="L721" s="16"/>
    </row>
    <row r="722" spans="8:12" x14ac:dyDescent="0.25">
      <c r="H722" s="17"/>
      <c r="I722" s="11"/>
      <c r="J722" s="17"/>
      <c r="K722" s="17"/>
      <c r="L722" s="16"/>
    </row>
    <row r="723" spans="8:12" x14ac:dyDescent="0.25">
      <c r="H723" s="17"/>
      <c r="I723" s="11"/>
      <c r="J723" s="17"/>
      <c r="K723" s="17"/>
      <c r="L723" s="16"/>
    </row>
    <row r="724" spans="8:12" x14ac:dyDescent="0.25">
      <c r="H724" s="17"/>
      <c r="I724" s="11"/>
      <c r="J724" s="17"/>
      <c r="K724" s="17"/>
      <c r="L724" s="16"/>
    </row>
    <row r="725" spans="8:12" x14ac:dyDescent="0.25">
      <c r="H725" s="17"/>
      <c r="I725" s="11"/>
      <c r="J725" s="17"/>
      <c r="K725" s="17"/>
      <c r="L725" s="16"/>
    </row>
    <row r="726" spans="8:12" x14ac:dyDescent="0.25">
      <c r="H726" s="17"/>
      <c r="I726" s="11"/>
      <c r="J726" s="17"/>
      <c r="K726" s="17"/>
      <c r="L726" s="16"/>
    </row>
    <row r="727" spans="8:12" x14ac:dyDescent="0.25">
      <c r="H727" s="17"/>
      <c r="I727" s="11"/>
      <c r="J727" s="17"/>
      <c r="K727" s="17"/>
      <c r="L727" s="16"/>
    </row>
    <row r="728" spans="8:12" x14ac:dyDescent="0.25">
      <c r="H728" s="17"/>
      <c r="I728" s="11"/>
      <c r="J728" s="17"/>
      <c r="K728" s="17"/>
      <c r="L728" s="16"/>
    </row>
    <row r="729" spans="8:12" x14ac:dyDescent="0.25">
      <c r="H729" s="17"/>
      <c r="I729" s="11"/>
      <c r="J729" s="17"/>
      <c r="K729" s="17"/>
      <c r="L729" s="16"/>
    </row>
    <row r="730" spans="8:12" x14ac:dyDescent="0.25">
      <c r="H730" s="17"/>
      <c r="I730" s="11"/>
      <c r="J730" s="17"/>
      <c r="K730" s="17"/>
      <c r="L730" s="16"/>
    </row>
    <row r="731" spans="8:12" x14ac:dyDescent="0.25">
      <c r="H731" s="17"/>
      <c r="I731" s="11"/>
      <c r="J731" s="17"/>
      <c r="K731" s="17"/>
      <c r="L731" s="16"/>
    </row>
    <row r="732" spans="8:12" x14ac:dyDescent="0.25">
      <c r="H732" s="17"/>
      <c r="I732" s="11"/>
      <c r="J732" s="17"/>
      <c r="K732" s="17"/>
      <c r="L732" s="16"/>
    </row>
    <row r="733" spans="8:12" x14ac:dyDescent="0.25">
      <c r="H733" s="17"/>
      <c r="I733" s="11"/>
      <c r="J733" s="17"/>
      <c r="K733" s="17"/>
      <c r="L733" s="16"/>
    </row>
    <row r="734" spans="8:12" x14ac:dyDescent="0.25">
      <c r="H734" s="17"/>
      <c r="I734" s="11"/>
      <c r="J734" s="17"/>
      <c r="K734" s="17"/>
      <c r="L734" s="16"/>
    </row>
    <row r="735" spans="8:12" x14ac:dyDescent="0.25">
      <c r="H735" s="17"/>
      <c r="I735" s="11"/>
      <c r="J735" s="17"/>
      <c r="K735" s="17"/>
      <c r="L735" s="16"/>
    </row>
    <row r="736" spans="8:12" x14ac:dyDescent="0.25">
      <c r="H736" s="17"/>
      <c r="I736" s="11"/>
      <c r="J736" s="17"/>
      <c r="K736" s="17"/>
      <c r="L736" s="16"/>
    </row>
    <row r="737" spans="8:12" x14ac:dyDescent="0.25">
      <c r="H737" s="17"/>
      <c r="I737" s="11"/>
      <c r="J737" s="17"/>
      <c r="K737" s="17"/>
      <c r="L737" s="16"/>
    </row>
    <row r="738" spans="8:12" x14ac:dyDescent="0.25">
      <c r="H738" s="17"/>
      <c r="I738" s="11"/>
      <c r="J738" s="17"/>
      <c r="K738" s="17"/>
      <c r="L738" s="16"/>
    </row>
    <row r="739" spans="8:12" x14ac:dyDescent="0.25">
      <c r="H739" s="17"/>
      <c r="I739" s="11"/>
      <c r="J739" s="17"/>
      <c r="K739" s="17"/>
      <c r="L739" s="16"/>
    </row>
    <row r="740" spans="8:12" x14ac:dyDescent="0.25">
      <c r="H740" s="17"/>
      <c r="I740" s="11"/>
      <c r="J740" s="17"/>
      <c r="K740" s="17"/>
      <c r="L740" s="16"/>
    </row>
    <row r="741" spans="8:12" x14ac:dyDescent="0.25">
      <c r="H741" s="17"/>
      <c r="I741" s="11"/>
      <c r="J741" s="17"/>
      <c r="K741" s="17"/>
      <c r="L741" s="16"/>
    </row>
    <row r="742" spans="8:12" x14ac:dyDescent="0.25">
      <c r="H742" s="17"/>
      <c r="I742" s="11"/>
      <c r="J742" s="17"/>
      <c r="K742" s="17"/>
      <c r="L742" s="16"/>
    </row>
    <row r="743" spans="8:12" x14ac:dyDescent="0.25">
      <c r="H743" s="17"/>
      <c r="I743" s="11"/>
      <c r="J743" s="17"/>
      <c r="K743" s="17"/>
      <c r="L743" s="16"/>
    </row>
    <row r="744" spans="8:12" x14ac:dyDescent="0.25">
      <c r="H744" s="17"/>
      <c r="I744" s="11"/>
      <c r="J744" s="17"/>
      <c r="K744" s="17"/>
      <c r="L744" s="16"/>
    </row>
    <row r="745" spans="8:12" x14ac:dyDescent="0.25">
      <c r="H745" s="17"/>
      <c r="I745" s="11"/>
      <c r="J745" s="17"/>
      <c r="K745" s="17"/>
      <c r="L745" s="16"/>
    </row>
    <row r="746" spans="8:12" x14ac:dyDescent="0.25">
      <c r="H746" s="17"/>
      <c r="I746" s="11"/>
      <c r="J746" s="17"/>
      <c r="K746" s="17"/>
      <c r="L746" s="16"/>
    </row>
    <row r="747" spans="8:12" x14ac:dyDescent="0.25">
      <c r="H747" s="17"/>
      <c r="I747" s="11"/>
      <c r="J747" s="17"/>
      <c r="K747" s="17"/>
      <c r="L747" s="16"/>
    </row>
    <row r="748" spans="8:12" x14ac:dyDescent="0.25">
      <c r="H748" s="17"/>
      <c r="I748" s="11"/>
      <c r="J748" s="17"/>
      <c r="K748" s="17"/>
      <c r="L748" s="16"/>
    </row>
    <row r="749" spans="8:12" x14ac:dyDescent="0.25">
      <c r="H749" s="17"/>
      <c r="I749" s="11"/>
      <c r="J749" s="17"/>
      <c r="K749" s="17"/>
      <c r="L749" s="16"/>
    </row>
    <row r="750" spans="8:12" x14ac:dyDescent="0.25">
      <c r="H750" s="17"/>
      <c r="I750" s="11"/>
      <c r="J750" s="17"/>
      <c r="K750" s="17"/>
      <c r="L750" s="16"/>
    </row>
    <row r="751" spans="8:12" x14ac:dyDescent="0.25">
      <c r="H751" s="17"/>
      <c r="I751" s="11"/>
      <c r="J751" s="17"/>
      <c r="K751" s="17"/>
      <c r="L751" s="16"/>
    </row>
    <row r="752" spans="8:12" x14ac:dyDescent="0.25">
      <c r="H752" s="17"/>
      <c r="I752" s="11"/>
      <c r="J752" s="17"/>
      <c r="K752" s="17"/>
      <c r="L752" s="16"/>
    </row>
    <row r="753" spans="8:12" x14ac:dyDescent="0.25">
      <c r="H753" s="17"/>
      <c r="I753" s="11"/>
      <c r="J753" s="17"/>
      <c r="K753" s="17"/>
      <c r="L753" s="16"/>
    </row>
    <row r="754" spans="8:12" x14ac:dyDescent="0.25">
      <c r="H754" s="17"/>
      <c r="I754" s="11"/>
      <c r="J754" s="17"/>
      <c r="K754" s="17"/>
      <c r="L754" s="16"/>
    </row>
    <row r="755" spans="8:12" x14ac:dyDescent="0.25">
      <c r="H755" s="17"/>
      <c r="I755" s="11"/>
      <c r="J755" s="17"/>
      <c r="K755" s="17"/>
      <c r="L755" s="16"/>
    </row>
    <row r="756" spans="8:12" x14ac:dyDescent="0.25">
      <c r="H756" s="17"/>
      <c r="I756" s="11"/>
      <c r="J756" s="17"/>
      <c r="K756" s="17"/>
      <c r="L756" s="16"/>
    </row>
    <row r="757" spans="8:12" x14ac:dyDescent="0.25">
      <c r="H757" s="17"/>
      <c r="I757" s="11"/>
      <c r="J757" s="17"/>
      <c r="K757" s="17"/>
      <c r="L757" s="16"/>
    </row>
    <row r="758" spans="8:12" x14ac:dyDescent="0.25">
      <c r="H758" s="17"/>
      <c r="I758" s="11"/>
      <c r="J758" s="17"/>
      <c r="K758" s="17"/>
      <c r="L758" s="16"/>
    </row>
    <row r="759" spans="8:12" x14ac:dyDescent="0.25">
      <c r="H759" s="17"/>
      <c r="I759" s="11"/>
      <c r="J759" s="17"/>
      <c r="K759" s="17"/>
      <c r="L759" s="16"/>
    </row>
    <row r="760" spans="8:12" x14ac:dyDescent="0.25">
      <c r="H760" s="17"/>
      <c r="I760" s="11"/>
      <c r="J760" s="17"/>
      <c r="K760" s="17"/>
      <c r="L760" s="16"/>
    </row>
    <row r="761" spans="8:12" x14ac:dyDescent="0.25">
      <c r="H761" s="17"/>
      <c r="I761" s="11"/>
      <c r="J761" s="17"/>
      <c r="K761" s="17"/>
      <c r="L761" s="16"/>
    </row>
    <row r="762" spans="8:12" x14ac:dyDescent="0.25">
      <c r="H762" s="17"/>
      <c r="I762" s="11"/>
      <c r="J762" s="17"/>
      <c r="K762" s="17"/>
      <c r="L762" s="16"/>
    </row>
    <row r="763" spans="8:12" x14ac:dyDescent="0.25">
      <c r="H763" s="17"/>
      <c r="I763" s="11"/>
      <c r="J763" s="17"/>
      <c r="K763" s="17"/>
      <c r="L763" s="16"/>
    </row>
    <row r="764" spans="8:12" x14ac:dyDescent="0.25">
      <c r="H764" s="17"/>
      <c r="I764" s="11"/>
      <c r="J764" s="17"/>
      <c r="K764" s="17"/>
      <c r="L764" s="16"/>
    </row>
    <row r="765" spans="8:12" x14ac:dyDescent="0.25">
      <c r="H765" s="17"/>
      <c r="I765" s="11"/>
      <c r="J765" s="17"/>
      <c r="K765" s="17"/>
      <c r="L765" s="16"/>
    </row>
    <row r="766" spans="8:12" x14ac:dyDescent="0.25">
      <c r="H766" s="17"/>
      <c r="I766" s="11"/>
      <c r="J766" s="17"/>
      <c r="K766" s="17"/>
      <c r="L766" s="16"/>
    </row>
    <row r="767" spans="8:12" x14ac:dyDescent="0.25">
      <c r="H767" s="17"/>
      <c r="I767" s="11"/>
      <c r="J767" s="17"/>
      <c r="K767" s="17"/>
      <c r="L767" s="16"/>
    </row>
    <row r="768" spans="8:12" x14ac:dyDescent="0.25">
      <c r="H768" s="17"/>
      <c r="I768" s="11"/>
      <c r="J768" s="17"/>
      <c r="K768" s="17"/>
      <c r="L768" s="16"/>
    </row>
    <row r="769" spans="7:17" x14ac:dyDescent="0.25">
      <c r="H769" s="17"/>
      <c r="I769" s="11"/>
      <c r="J769" s="17"/>
      <c r="K769" s="17"/>
      <c r="L769" s="16"/>
    </row>
    <row r="770" spans="7:17" x14ac:dyDescent="0.25">
      <c r="H770" s="17"/>
      <c r="I770" s="11"/>
      <c r="J770" s="17"/>
      <c r="K770" s="17"/>
      <c r="L770" s="16"/>
    </row>
    <row r="771" spans="7:17" x14ac:dyDescent="0.25">
      <c r="H771" s="17"/>
      <c r="I771" s="11"/>
      <c r="J771" s="17"/>
      <c r="K771" s="17"/>
      <c r="L771" s="16"/>
    </row>
    <row r="772" spans="7:17" x14ac:dyDescent="0.25">
      <c r="H772" s="17"/>
      <c r="I772" s="11"/>
      <c r="J772" s="17"/>
      <c r="K772" s="17"/>
      <c r="L772" s="16"/>
    </row>
    <row r="773" spans="7:17" x14ac:dyDescent="0.25">
      <c r="H773" s="17"/>
      <c r="I773" s="11"/>
      <c r="J773" s="17"/>
      <c r="K773" s="17"/>
      <c r="L773" s="16"/>
    </row>
    <row r="774" spans="7:17" x14ac:dyDescent="0.25">
      <c r="H774" s="17"/>
      <c r="J774" s="17"/>
      <c r="K774" s="16"/>
      <c r="L774" s="17"/>
    </row>
    <row r="775" spans="7:17" x14ac:dyDescent="0.25">
      <c r="L775" s="11"/>
      <c r="N775" s="11"/>
      <c r="Q775" s="16"/>
    </row>
    <row r="778" spans="7:17" x14ac:dyDescent="0.25">
      <c r="K778" s="7"/>
    </row>
    <row r="779" spans="7:17" x14ac:dyDescent="0.25">
      <c r="G779" s="16"/>
      <c r="I779" s="11"/>
      <c r="K779" s="11"/>
    </row>
    <row r="780" spans="7:17" x14ac:dyDescent="0.25">
      <c r="G780" s="7"/>
      <c r="H780" s="11"/>
      <c r="K780" s="16"/>
    </row>
    <row r="781" spans="7:17" x14ac:dyDescent="0.25">
      <c r="G781" s="16"/>
      <c r="H781" s="11"/>
    </row>
  </sheetData>
  <sortState xmlns:xlrd2="http://schemas.microsoft.com/office/spreadsheetml/2017/richdata2" ref="A10:F71">
    <sortCondition ref="B72"/>
  </sortState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Second Trading Line</vt:lpstr>
      <vt:lpstr>First Trading Line</vt:lpstr>
      <vt:lpstr>'First Trading Line'!Print_Area</vt:lpstr>
      <vt:lpstr>'Second Trading Line'!Print_Area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Seydoux,Oriane,VEVEY,FC-TREAS</dc:creator>
  <cp:lastModifiedBy>Repetska,Mariia,UA-Lviv</cp:lastModifiedBy>
  <cp:lastPrinted>2018-05-16T05:49:08Z</cp:lastPrinted>
  <dcterms:created xsi:type="dcterms:W3CDTF">2014-08-12T15:06:40Z</dcterms:created>
  <dcterms:modified xsi:type="dcterms:W3CDTF">2023-01-31T16:45:36Z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81649981</vt:i4>
  </property>
  <property fmtid="{D5CDD505-2E9C-101B-9397-08002B2CF9AE}" pid="3" name="_PreviousAdHocReviewCycleID">
    <vt:i4>979998255</vt:i4>
  </property>
  <property fmtid="{D5CDD505-2E9C-101B-9397-08002B2CF9AE}" pid="4" name="_NewReviewCycle">
    <vt:lpwstr/>
  </property>
  <property fmtid="{D5CDD505-2E9C-101B-9397-08002B2CF9AE}" pid="5" name="_EmailSubject">
    <vt:lpwstr>CS: Weekly file NESNE for Investor Relation </vt:lpwstr>
  </property>
  <property fmtid="{D5CDD505-2E9C-101B-9397-08002B2CF9AE}" pid="6" name="_AuthorEmail">
    <vt:lpwstr>andreas.otth@credit-suisse.com</vt:lpwstr>
  </property>
  <property fmtid="{D5CDD505-2E9C-101B-9397-08002B2CF9AE}" pid="7" name="_AuthorEmailDisplayName">
    <vt:lpwstr>Otth, Andreas (VPCD 64)</vt:lpwstr>
  </property>
  <property fmtid="{D5CDD505-2E9C-101B-9397-08002B2CF9AE}" pid="8" name="Classification">
    <vt:lpwstr>Unrestricted</vt:lpwstr>
  </property>
  <property fmtid="{D5CDD505-2E9C-101B-9397-08002B2CF9AE}" pid="9" name="_ReviewingToolsShownOnce">
    <vt:lpwstr/>
  </property>
  <property fmtid="{D5CDD505-2E9C-101B-9397-08002B2CF9AE}" pid="10" name="_IQPProtectionDigest">
    <vt:lpwstr>irm-cs-ch-biz</vt:lpwstr>
  </property>
  <property fmtid="{D5CDD505-2E9C-101B-9397-08002B2CF9AE}" pid="11" name="_IQPPolicyProtection">
    <vt:lpwstr>irm-cs-ch-biz</vt:lpwstr>
  </property>
  <property fmtid="{D5CDD505-2E9C-101B-9397-08002B2CF9AE}" pid="12" name="_SIProp12DataClass+304a34c9-5b17-4e2a-bdc3-dec6a43f35e7">
    <vt:lpwstr>v=1.2&gt;I=304a34c9-5b17-4e2a-bdc3-dec6a43f35e7&amp;N=Unrestricted&amp;V=1.3&amp;U=S-1-5-21-3718294971-3193642644-4012788348-792540&amp;D=Koller%2c+Lucas+(VPCD+64)&amp;A=Associated&amp;H=False</vt:lpwstr>
  </property>
  <property fmtid="{D5CDD505-2E9C-101B-9397-08002B2CF9AE}" pid="13" name="MSIP_Label_f3732d58-8c18-4bab-8f62-1159a69060e9_Enabled">
    <vt:lpwstr>True</vt:lpwstr>
  </property>
  <property fmtid="{D5CDD505-2E9C-101B-9397-08002B2CF9AE}" pid="14" name="MSIP_Label_f3732d58-8c18-4bab-8f62-1159a69060e9_SiteId">
    <vt:lpwstr>d0df3d96-c065-41c3-8c0b-5dcaa460ec33</vt:lpwstr>
  </property>
  <property fmtid="{D5CDD505-2E9C-101B-9397-08002B2CF9AE}" pid="15" name="MSIP_Label_f3732d58-8c18-4bab-8f62-1159a69060e9_Owner">
    <vt:lpwstr>lucas.koller@credit-suisse.com</vt:lpwstr>
  </property>
  <property fmtid="{D5CDD505-2E9C-101B-9397-08002B2CF9AE}" pid="16" name="MSIP_Label_f3732d58-8c18-4bab-8f62-1159a69060e9_SetDate">
    <vt:lpwstr>2022-07-25T14:02:58.5752714Z</vt:lpwstr>
  </property>
  <property fmtid="{D5CDD505-2E9C-101B-9397-08002B2CF9AE}" pid="17" name="MSIP_Label_f3732d58-8c18-4bab-8f62-1159a69060e9_Name">
    <vt:lpwstr>Unrestricted</vt:lpwstr>
  </property>
  <property fmtid="{D5CDD505-2E9C-101B-9397-08002B2CF9AE}" pid="18" name="MSIP_Label_f3732d58-8c18-4bab-8f62-1159a69060e9_Application">
    <vt:lpwstr>Microsoft Azure Information Protection</vt:lpwstr>
  </property>
  <property fmtid="{D5CDD505-2E9C-101B-9397-08002B2CF9AE}" pid="19" name="MSIP_Label_f3732d58-8c18-4bab-8f62-1159a69060e9_ActionId">
    <vt:lpwstr>79f2cc7d-bb6e-4fa7-a1fb-298076c6df29</vt:lpwstr>
  </property>
  <property fmtid="{D5CDD505-2E9C-101B-9397-08002B2CF9AE}" pid="20" name="MSIP_Label_f3732d58-8c18-4bab-8f62-1159a69060e9_Extended_MSFT_Method">
    <vt:lpwstr>Automatic</vt:lpwstr>
  </property>
  <property fmtid="{D5CDD505-2E9C-101B-9397-08002B2CF9AE}" pid="21" name="MSIP_Label_1ada0a2f-b917-4d51-b0d0-d418a10c8b23_Enabled">
    <vt:lpwstr>true</vt:lpwstr>
  </property>
  <property fmtid="{D5CDD505-2E9C-101B-9397-08002B2CF9AE}" pid="22" name="MSIP_Label_1ada0a2f-b917-4d51-b0d0-d418a10c8b23_SetDate">
    <vt:lpwstr>2023-01-31T16:45:35Z</vt:lpwstr>
  </property>
  <property fmtid="{D5CDD505-2E9C-101B-9397-08002B2CF9AE}" pid="23" name="MSIP_Label_1ada0a2f-b917-4d51-b0d0-d418a10c8b23_Method">
    <vt:lpwstr>Standard</vt:lpwstr>
  </property>
  <property fmtid="{D5CDD505-2E9C-101B-9397-08002B2CF9AE}" pid="24" name="MSIP_Label_1ada0a2f-b917-4d51-b0d0-d418a10c8b23_Name">
    <vt:lpwstr>1ada0a2f-b917-4d51-b0d0-d418a10c8b23</vt:lpwstr>
  </property>
  <property fmtid="{D5CDD505-2E9C-101B-9397-08002B2CF9AE}" pid="25" name="MSIP_Label_1ada0a2f-b917-4d51-b0d0-d418a10c8b23_SiteId">
    <vt:lpwstr>12a3af23-a769-4654-847f-958f3d479f4a</vt:lpwstr>
  </property>
  <property fmtid="{D5CDD505-2E9C-101B-9397-08002B2CF9AE}" pid="26" name="MSIP_Label_1ada0a2f-b917-4d51-b0d0-d418a10c8b23_ActionId">
    <vt:lpwstr>b0ddb61e-a373-48a2-9b96-a7b7f8397098</vt:lpwstr>
  </property>
  <property fmtid="{D5CDD505-2E9C-101B-9397-08002B2CF9AE}" pid="27" name="MSIP_Label_1ada0a2f-b917-4d51-b0d0-d418a10c8b23_ContentBits">
    <vt:lpwstr>0</vt:lpwstr>
  </property>
</Properties>
</file>